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CRL\Bunny Run 2019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1" l="1"/>
  <c r="I98" i="1"/>
  <c r="F98" i="1"/>
  <c r="E98" i="1"/>
  <c r="B98" i="1"/>
  <c r="H98" i="1" s="1"/>
  <c r="I97" i="1"/>
  <c r="H97" i="1"/>
  <c r="E97" i="1"/>
  <c r="B97" i="1"/>
  <c r="G97" i="1" s="1"/>
  <c r="B96" i="1"/>
  <c r="B95" i="1"/>
  <c r="I94" i="1"/>
  <c r="H94" i="1"/>
  <c r="F94" i="1"/>
  <c r="E94" i="1"/>
  <c r="B94" i="1"/>
  <c r="G94" i="1" s="1"/>
  <c r="I93" i="1"/>
  <c r="H93" i="1"/>
  <c r="E93" i="1"/>
  <c r="B93" i="1"/>
  <c r="G93" i="1" s="1"/>
  <c r="G92" i="1"/>
  <c r="F92" i="1"/>
  <c r="B92" i="1"/>
  <c r="G91" i="1"/>
  <c r="B91" i="1"/>
  <c r="H91" i="1" s="1"/>
  <c r="I90" i="1"/>
  <c r="H90" i="1"/>
  <c r="F90" i="1"/>
  <c r="E90" i="1"/>
  <c r="B90" i="1"/>
  <c r="G90" i="1" s="1"/>
  <c r="G89" i="1"/>
  <c r="B89" i="1"/>
  <c r="F89" i="1" s="1"/>
  <c r="B88" i="1"/>
  <c r="G87" i="1"/>
  <c r="F87" i="1"/>
  <c r="E87" i="1"/>
  <c r="B87" i="1"/>
  <c r="H87" i="1" s="1"/>
  <c r="I86" i="1"/>
  <c r="H86" i="1"/>
  <c r="F86" i="1"/>
  <c r="E86" i="1"/>
  <c r="B86" i="1"/>
  <c r="G86" i="1" s="1"/>
  <c r="I85" i="1"/>
  <c r="G85" i="1"/>
  <c r="E85" i="1"/>
  <c r="B85" i="1"/>
  <c r="F85" i="1" s="1"/>
  <c r="G84" i="1"/>
  <c r="F84" i="1"/>
  <c r="B84" i="1"/>
  <c r="G83" i="1"/>
  <c r="B83" i="1"/>
  <c r="H83" i="1" s="1"/>
  <c r="I82" i="1"/>
  <c r="H82" i="1"/>
  <c r="F82" i="1"/>
  <c r="E82" i="1"/>
  <c r="B82" i="1"/>
  <c r="G82" i="1" s="1"/>
  <c r="G81" i="1"/>
  <c r="B81" i="1"/>
  <c r="F81" i="1" s="1"/>
  <c r="H80" i="1"/>
  <c r="B80" i="1"/>
  <c r="F79" i="1"/>
  <c r="E79" i="1"/>
  <c r="B79" i="1"/>
  <c r="H79" i="1" s="1"/>
  <c r="I78" i="1"/>
  <c r="H78" i="1"/>
  <c r="F78" i="1"/>
  <c r="E78" i="1"/>
  <c r="B78" i="1"/>
  <c r="G78" i="1" s="1"/>
  <c r="I77" i="1"/>
  <c r="E77" i="1"/>
  <c r="B77" i="1"/>
  <c r="F77" i="1" s="1"/>
  <c r="G76" i="1"/>
  <c r="F76" i="1"/>
  <c r="B76" i="1"/>
  <c r="G75" i="1"/>
  <c r="B75" i="1"/>
  <c r="H75" i="1" s="1"/>
  <c r="I74" i="1"/>
  <c r="H74" i="1"/>
  <c r="F74" i="1"/>
  <c r="E74" i="1"/>
  <c r="B74" i="1"/>
  <c r="G74" i="1" s="1"/>
  <c r="G73" i="1"/>
  <c r="B73" i="1"/>
  <c r="F73" i="1" s="1"/>
  <c r="B72" i="1"/>
  <c r="H72" i="1" s="1"/>
  <c r="F71" i="1"/>
  <c r="E71" i="1"/>
  <c r="B71" i="1"/>
  <c r="H71" i="1" s="1"/>
  <c r="I70" i="1"/>
  <c r="H70" i="1"/>
  <c r="F70" i="1"/>
  <c r="E70" i="1"/>
  <c r="B70" i="1"/>
  <c r="G70" i="1" s="1"/>
  <c r="I69" i="1"/>
  <c r="E69" i="1"/>
  <c r="B69" i="1"/>
  <c r="F69" i="1" s="1"/>
  <c r="G68" i="1"/>
  <c r="F68" i="1"/>
  <c r="B68" i="1"/>
  <c r="I67" i="1"/>
  <c r="B67" i="1"/>
  <c r="I66" i="1"/>
  <c r="H66" i="1"/>
  <c r="F66" i="1"/>
  <c r="E66" i="1"/>
  <c r="B66" i="1"/>
  <c r="G66" i="1" s="1"/>
  <c r="B65" i="1"/>
  <c r="H64" i="1"/>
  <c r="B64" i="1"/>
  <c r="F63" i="1"/>
  <c r="E63" i="1"/>
  <c r="B63" i="1"/>
  <c r="H63" i="1" s="1"/>
  <c r="I62" i="1"/>
  <c r="H62" i="1"/>
  <c r="F62" i="1"/>
  <c r="E62" i="1"/>
  <c r="B62" i="1"/>
  <c r="G62" i="1" s="1"/>
  <c r="I61" i="1"/>
  <c r="E61" i="1"/>
  <c r="B61" i="1"/>
  <c r="F61" i="1" s="1"/>
  <c r="G60" i="1"/>
  <c r="F60" i="1"/>
  <c r="B60" i="1"/>
  <c r="B59" i="1"/>
  <c r="I58" i="1"/>
  <c r="H58" i="1"/>
  <c r="F58" i="1"/>
  <c r="E58" i="1"/>
  <c r="B58" i="1"/>
  <c r="G58" i="1" s="1"/>
  <c r="H57" i="1"/>
  <c r="G57" i="1"/>
  <c r="B57" i="1"/>
  <c r="B56" i="1"/>
  <c r="H56" i="1" s="1"/>
  <c r="F55" i="1"/>
  <c r="E55" i="1"/>
  <c r="B55" i="1"/>
  <c r="H55" i="1" s="1"/>
  <c r="I54" i="1"/>
  <c r="H54" i="1"/>
  <c r="F54" i="1"/>
  <c r="E54" i="1"/>
  <c r="B54" i="1"/>
  <c r="G54" i="1" s="1"/>
  <c r="I53" i="1"/>
  <c r="E53" i="1"/>
  <c r="B53" i="1"/>
  <c r="F53" i="1" s="1"/>
  <c r="G52" i="1"/>
  <c r="F52" i="1"/>
  <c r="B52" i="1"/>
  <c r="I51" i="1"/>
  <c r="B51" i="1"/>
  <c r="I50" i="1"/>
  <c r="H50" i="1"/>
  <c r="F50" i="1"/>
  <c r="E50" i="1"/>
  <c r="B50" i="1"/>
  <c r="G50" i="1" s="1"/>
  <c r="B49" i="1"/>
  <c r="G49" i="1" s="1"/>
  <c r="H48" i="1"/>
  <c r="B48" i="1"/>
  <c r="F47" i="1"/>
  <c r="E47" i="1"/>
  <c r="B47" i="1"/>
  <c r="H47" i="1" s="1"/>
  <c r="I46" i="1"/>
  <c r="H46" i="1"/>
  <c r="F46" i="1"/>
  <c r="E46" i="1"/>
  <c r="B46" i="1"/>
  <c r="G46" i="1" s="1"/>
  <c r="I45" i="1"/>
  <c r="E45" i="1"/>
  <c r="B45" i="1"/>
  <c r="F45" i="1" s="1"/>
  <c r="G44" i="1"/>
  <c r="F44" i="1"/>
  <c r="B44" i="1"/>
  <c r="I43" i="1"/>
  <c r="G43" i="1"/>
  <c r="B43" i="1"/>
  <c r="B42" i="1"/>
  <c r="G42" i="1" s="1"/>
  <c r="I41" i="1"/>
  <c r="H41" i="1"/>
  <c r="F41" i="1"/>
  <c r="E41" i="1"/>
  <c r="B41" i="1"/>
  <c r="G41" i="1" s="1"/>
  <c r="I40" i="1"/>
  <c r="H40" i="1"/>
  <c r="E40" i="1"/>
  <c r="B40" i="1"/>
  <c r="G40" i="1" s="1"/>
  <c r="H39" i="1"/>
  <c r="G39" i="1"/>
  <c r="B39" i="1"/>
  <c r="G38" i="1"/>
  <c r="F38" i="1"/>
  <c r="B38" i="1"/>
  <c r="I37" i="1"/>
  <c r="H37" i="1"/>
  <c r="F37" i="1"/>
  <c r="E37" i="1"/>
  <c r="B37" i="1"/>
  <c r="G37" i="1" s="1"/>
  <c r="I36" i="1"/>
  <c r="H36" i="1"/>
  <c r="E36" i="1"/>
  <c r="B36" i="1"/>
  <c r="G36" i="1" s="1"/>
  <c r="H35" i="1"/>
  <c r="B35" i="1"/>
  <c r="G34" i="1"/>
  <c r="B34" i="1"/>
  <c r="I33" i="1"/>
  <c r="H33" i="1"/>
  <c r="F33" i="1"/>
  <c r="E33" i="1"/>
  <c r="B33" i="1"/>
  <c r="G33" i="1" s="1"/>
  <c r="I32" i="1"/>
  <c r="H32" i="1"/>
  <c r="E32" i="1"/>
  <c r="B32" i="1"/>
  <c r="G32" i="1" s="1"/>
  <c r="B31" i="1"/>
  <c r="B30" i="1"/>
  <c r="I29" i="1"/>
  <c r="H29" i="1"/>
  <c r="F29" i="1"/>
  <c r="E29" i="1"/>
  <c r="B29" i="1"/>
  <c r="G29" i="1" s="1"/>
  <c r="I28" i="1"/>
  <c r="H28" i="1"/>
  <c r="E28" i="1"/>
  <c r="B28" i="1"/>
  <c r="G28" i="1" s="1"/>
  <c r="H27" i="1"/>
  <c r="G27" i="1"/>
  <c r="B27" i="1"/>
  <c r="B26" i="1"/>
  <c r="I25" i="1"/>
  <c r="H25" i="1"/>
  <c r="F25" i="1"/>
  <c r="E25" i="1"/>
  <c r="B25" i="1"/>
  <c r="G25" i="1" s="1"/>
  <c r="I24" i="1"/>
  <c r="H24" i="1"/>
  <c r="E24" i="1"/>
  <c r="B24" i="1"/>
  <c r="G24" i="1" s="1"/>
  <c r="H23" i="1"/>
  <c r="G23" i="1"/>
  <c r="B23" i="1"/>
  <c r="G22" i="1"/>
  <c r="F22" i="1"/>
  <c r="B22" i="1"/>
  <c r="I21" i="1"/>
  <c r="H21" i="1"/>
  <c r="F21" i="1"/>
  <c r="E21" i="1"/>
  <c r="B21" i="1"/>
  <c r="G21" i="1" s="1"/>
  <c r="I20" i="1"/>
  <c r="H20" i="1"/>
  <c r="E20" i="1"/>
  <c r="B20" i="1"/>
  <c r="G20" i="1" s="1"/>
  <c r="H19" i="1"/>
  <c r="B19" i="1"/>
  <c r="G18" i="1"/>
  <c r="B18" i="1"/>
  <c r="I17" i="1"/>
  <c r="H17" i="1"/>
  <c r="F17" i="1"/>
  <c r="E17" i="1"/>
  <c r="B17" i="1"/>
  <c r="G17" i="1" s="1"/>
  <c r="I16" i="1"/>
  <c r="H16" i="1"/>
  <c r="E16" i="1"/>
  <c r="B16" i="1"/>
  <c r="G16" i="1" s="1"/>
  <c r="B15" i="1"/>
  <c r="B14" i="1"/>
  <c r="I13" i="1"/>
  <c r="H13" i="1"/>
  <c r="F13" i="1"/>
  <c r="E13" i="1"/>
  <c r="B13" i="1"/>
  <c r="G13" i="1" s="1"/>
  <c r="I12" i="1"/>
  <c r="H12" i="1"/>
  <c r="E12" i="1"/>
  <c r="B12" i="1"/>
  <c r="G12" i="1" s="1"/>
  <c r="H11" i="1"/>
  <c r="G11" i="1"/>
  <c r="B11" i="1"/>
  <c r="B10" i="1"/>
  <c r="I9" i="1"/>
  <c r="H9" i="1"/>
  <c r="F9" i="1"/>
  <c r="E9" i="1"/>
  <c r="B9" i="1"/>
  <c r="G9" i="1" s="1"/>
  <c r="H8" i="1"/>
  <c r="E8" i="1"/>
  <c r="B8" i="1"/>
  <c r="G7" i="1"/>
  <c r="B7" i="1"/>
  <c r="B6" i="1"/>
  <c r="H6" i="1" s="1"/>
  <c r="I5" i="1"/>
  <c r="H5" i="1"/>
  <c r="F5" i="1"/>
  <c r="E5" i="1"/>
  <c r="B5" i="1"/>
  <c r="G5" i="1" s="1"/>
  <c r="B4" i="1"/>
  <c r="F4" i="1" s="1"/>
  <c r="G3" i="1"/>
  <c r="F3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B3" i="1"/>
  <c r="I2" i="1"/>
  <c r="G2" i="1"/>
  <c r="F2" i="1"/>
  <c r="E2" i="1"/>
  <c r="B2" i="1"/>
  <c r="H2" i="1" s="1"/>
  <c r="H4" i="1" l="1"/>
  <c r="I6" i="1"/>
  <c r="I10" i="1"/>
  <c r="E10" i="1"/>
  <c r="H10" i="1"/>
  <c r="I26" i="1"/>
  <c r="E26" i="1"/>
  <c r="H26" i="1"/>
  <c r="F31" i="1"/>
  <c r="I31" i="1"/>
  <c r="E31" i="1"/>
  <c r="H59" i="1"/>
  <c r="F59" i="1"/>
  <c r="E59" i="1"/>
  <c r="I88" i="1"/>
  <c r="E88" i="1"/>
  <c r="G88" i="1"/>
  <c r="F88" i="1"/>
  <c r="I4" i="1"/>
  <c r="I7" i="1"/>
  <c r="E7" i="1"/>
  <c r="F19" i="1"/>
  <c r="I19" i="1"/>
  <c r="E19" i="1"/>
  <c r="F26" i="1"/>
  <c r="I30" i="1"/>
  <c r="E30" i="1"/>
  <c r="H30" i="1"/>
  <c r="F65" i="1"/>
  <c r="E65" i="1"/>
  <c r="I65" i="1"/>
  <c r="G8" i="1"/>
  <c r="F8" i="1"/>
  <c r="I18" i="1"/>
  <c r="E18" i="1"/>
  <c r="H18" i="1"/>
  <c r="F23" i="1"/>
  <c r="I23" i="1"/>
  <c r="E23" i="1"/>
  <c r="G26" i="1"/>
  <c r="F30" i="1"/>
  <c r="G31" i="1"/>
  <c r="I34" i="1"/>
  <c r="E34" i="1"/>
  <c r="H34" i="1"/>
  <c r="F39" i="1"/>
  <c r="I39" i="1"/>
  <c r="E39" i="1"/>
  <c r="I48" i="1"/>
  <c r="E48" i="1"/>
  <c r="G48" i="1"/>
  <c r="F48" i="1"/>
  <c r="H51" i="1"/>
  <c r="F51" i="1"/>
  <c r="E51" i="1"/>
  <c r="I59" i="1"/>
  <c r="I64" i="1"/>
  <c r="E64" i="1"/>
  <c r="G64" i="1"/>
  <c r="F64" i="1"/>
  <c r="G65" i="1"/>
  <c r="H67" i="1"/>
  <c r="F67" i="1"/>
  <c r="E67" i="1"/>
  <c r="F96" i="1"/>
  <c r="I96" i="1"/>
  <c r="E96" i="1"/>
  <c r="H96" i="1"/>
  <c r="G96" i="1"/>
  <c r="F15" i="1"/>
  <c r="I15" i="1"/>
  <c r="E15" i="1"/>
  <c r="I42" i="1"/>
  <c r="E42" i="1"/>
  <c r="H42" i="1"/>
  <c r="I56" i="1"/>
  <c r="E56" i="1"/>
  <c r="G56" i="1"/>
  <c r="F56" i="1"/>
  <c r="I72" i="1"/>
  <c r="E72" i="1"/>
  <c r="G72" i="1"/>
  <c r="F72" i="1"/>
  <c r="E6" i="1"/>
  <c r="H7" i="1"/>
  <c r="F10" i="1"/>
  <c r="I14" i="1"/>
  <c r="E14" i="1"/>
  <c r="H14" i="1"/>
  <c r="F35" i="1"/>
  <c r="I35" i="1"/>
  <c r="E35" i="1"/>
  <c r="F42" i="1"/>
  <c r="F49" i="1"/>
  <c r="E49" i="1"/>
  <c r="I49" i="1"/>
  <c r="G59" i="1"/>
  <c r="H88" i="1"/>
  <c r="E4" i="1"/>
  <c r="F6" i="1"/>
  <c r="I8" i="1"/>
  <c r="G10" i="1"/>
  <c r="F14" i="1"/>
  <c r="G15" i="1"/>
  <c r="I3" i="1"/>
  <c r="E3" i="1"/>
  <c r="H3" i="1"/>
  <c r="G4" i="1"/>
  <c r="G6" i="1"/>
  <c r="F7" i="1"/>
  <c r="F11" i="1"/>
  <c r="I11" i="1"/>
  <c r="E11" i="1"/>
  <c r="G14" i="1"/>
  <c r="H15" i="1"/>
  <c r="F18" i="1"/>
  <c r="G19" i="1"/>
  <c r="I22" i="1"/>
  <c r="E22" i="1"/>
  <c r="H22" i="1"/>
  <c r="F27" i="1"/>
  <c r="I27" i="1"/>
  <c r="E27" i="1"/>
  <c r="G30" i="1"/>
  <c r="H31" i="1"/>
  <c r="F34" i="1"/>
  <c r="G35" i="1"/>
  <c r="I38" i="1"/>
  <c r="E38" i="1"/>
  <c r="H38" i="1"/>
  <c r="H43" i="1"/>
  <c r="F43" i="1"/>
  <c r="E43" i="1"/>
  <c r="H49" i="1"/>
  <c r="G51" i="1"/>
  <c r="F57" i="1"/>
  <c r="E57" i="1"/>
  <c r="I57" i="1"/>
  <c r="H65" i="1"/>
  <c r="G67" i="1"/>
  <c r="I80" i="1"/>
  <c r="E80" i="1"/>
  <c r="G80" i="1"/>
  <c r="F80" i="1"/>
  <c r="H73" i="1"/>
  <c r="I75" i="1"/>
  <c r="H81" i="1"/>
  <c r="I83" i="1"/>
  <c r="H89" i="1"/>
  <c r="I91" i="1"/>
  <c r="I95" i="1"/>
  <c r="E95" i="1"/>
  <c r="H95" i="1"/>
  <c r="I99" i="1"/>
  <c r="E99" i="1"/>
  <c r="H99" i="1"/>
  <c r="F12" i="1"/>
  <c r="F16" i="1"/>
  <c r="F20" i="1"/>
  <c r="F24" i="1"/>
  <c r="F28" i="1"/>
  <c r="F32" i="1"/>
  <c r="F36" i="1"/>
  <c r="F40" i="1"/>
  <c r="I44" i="1"/>
  <c r="E44" i="1"/>
  <c r="H44" i="1"/>
  <c r="G45" i="1"/>
  <c r="G47" i="1"/>
  <c r="I52" i="1"/>
  <c r="E52" i="1"/>
  <c r="H52" i="1"/>
  <c r="G53" i="1"/>
  <c r="G55" i="1"/>
  <c r="I60" i="1"/>
  <c r="E60" i="1"/>
  <c r="H60" i="1"/>
  <c r="G61" i="1"/>
  <c r="G63" i="1"/>
  <c r="I68" i="1"/>
  <c r="E68" i="1"/>
  <c r="H68" i="1"/>
  <c r="G69" i="1"/>
  <c r="G71" i="1"/>
  <c r="I73" i="1"/>
  <c r="E75" i="1"/>
  <c r="I76" i="1"/>
  <c r="E76" i="1"/>
  <c r="H76" i="1"/>
  <c r="G77" i="1"/>
  <c r="G79" i="1"/>
  <c r="I81" i="1"/>
  <c r="E83" i="1"/>
  <c r="I84" i="1"/>
  <c r="E84" i="1"/>
  <c r="H84" i="1"/>
  <c r="I89" i="1"/>
  <c r="E91" i="1"/>
  <c r="I92" i="1"/>
  <c r="E92" i="1"/>
  <c r="H92" i="1"/>
  <c r="F95" i="1"/>
  <c r="F99" i="1"/>
  <c r="H45" i="1"/>
  <c r="I47" i="1"/>
  <c r="H53" i="1"/>
  <c r="I55" i="1"/>
  <c r="H61" i="1"/>
  <c r="I63" i="1"/>
  <c r="H69" i="1"/>
  <c r="I71" i="1"/>
  <c r="E73" i="1"/>
  <c r="F75" i="1"/>
  <c r="H77" i="1"/>
  <c r="I79" i="1"/>
  <c r="E81" i="1"/>
  <c r="F83" i="1"/>
  <c r="H85" i="1"/>
  <c r="I87" i="1"/>
  <c r="E89" i="1"/>
  <c r="F91" i="1"/>
  <c r="G95" i="1"/>
  <c r="G99" i="1"/>
  <c r="F93" i="1"/>
  <c r="F97" i="1"/>
  <c r="G98" i="1"/>
</calcChain>
</file>

<file path=xl/sharedStrings.xml><?xml version="1.0" encoding="utf-8"?>
<sst xmlns="http://schemas.openxmlformats.org/spreadsheetml/2006/main" count="105" uniqueCount="104">
  <si>
    <t>Bar Code</t>
  </si>
  <si>
    <t>Number</t>
  </si>
  <si>
    <t>Position</t>
  </si>
  <si>
    <t>Time</t>
  </si>
  <si>
    <t>Firstname</t>
  </si>
  <si>
    <t>Lastname</t>
  </si>
  <si>
    <t>Club</t>
  </si>
  <si>
    <t>Gender</t>
  </si>
  <si>
    <t>Age</t>
  </si>
  <si>
    <t>A0068</t>
  </si>
  <si>
    <t>A0031</t>
  </si>
  <si>
    <t>A0096</t>
  </si>
  <si>
    <t>A0047</t>
  </si>
  <si>
    <t>A0053</t>
  </si>
  <si>
    <t>A0074</t>
  </si>
  <si>
    <t>A0070</t>
  </si>
  <si>
    <t>A0055</t>
  </si>
  <si>
    <t>A0058</t>
  </si>
  <si>
    <t>A0025</t>
  </si>
  <si>
    <t>A0050</t>
  </si>
  <si>
    <t>A0054</t>
  </si>
  <si>
    <t>A0004</t>
  </si>
  <si>
    <t>A0015</t>
  </si>
  <si>
    <t>A0040</t>
  </si>
  <si>
    <t>A0034</t>
  </si>
  <si>
    <t>A0063</t>
  </si>
  <si>
    <t>A0094</t>
  </si>
  <si>
    <t>A0095</t>
  </si>
  <si>
    <t>A0073</t>
  </si>
  <si>
    <t>A0008</t>
  </si>
  <si>
    <t>A0033</t>
  </si>
  <si>
    <t>A0028</t>
  </si>
  <si>
    <t>A0043</t>
  </si>
  <si>
    <t>A0023</t>
  </si>
  <si>
    <t>A0098</t>
  </si>
  <si>
    <t>A0082</t>
  </si>
  <si>
    <t>A0001</t>
  </si>
  <si>
    <t>A0087</t>
  </si>
  <si>
    <t>A0041</t>
  </si>
  <si>
    <t>A0079</t>
  </si>
  <si>
    <t>A0065</t>
  </si>
  <si>
    <t>A0044</t>
  </si>
  <si>
    <t>A0083</t>
  </si>
  <si>
    <t>A0003</t>
  </si>
  <si>
    <t>A0052</t>
  </si>
  <si>
    <t>A0059</t>
  </si>
  <si>
    <t>A0027</t>
  </si>
  <si>
    <t>A0046</t>
  </si>
  <si>
    <t>A0056</t>
  </si>
  <si>
    <t>A0090</t>
  </si>
  <si>
    <t>A0069</t>
  </si>
  <si>
    <t>A0092</t>
  </si>
  <si>
    <t>A0064</t>
  </si>
  <si>
    <t>A0051</t>
  </si>
  <si>
    <t>A0314</t>
  </si>
  <si>
    <t>A0072</t>
  </si>
  <si>
    <t>A0085</t>
  </si>
  <si>
    <t>A0099</t>
  </si>
  <si>
    <t>A0057</t>
  </si>
  <si>
    <t>A0062</t>
  </si>
  <si>
    <t>H0081</t>
  </si>
  <si>
    <t>A0026</t>
  </si>
  <si>
    <t>A0084</t>
  </si>
  <si>
    <t>A0039</t>
  </si>
  <si>
    <t>A0048</t>
  </si>
  <si>
    <t>A0093</t>
  </si>
  <si>
    <t>A0042</t>
  </si>
  <si>
    <t>A0002</t>
  </si>
  <si>
    <t>A0011</t>
  </si>
  <si>
    <t>A0045</t>
  </si>
  <si>
    <t>A0067</t>
  </si>
  <si>
    <t>A0012</t>
  </si>
  <si>
    <t>A0076</t>
  </si>
  <si>
    <t>A0061</t>
  </si>
  <si>
    <t>A0060</t>
  </si>
  <si>
    <t>A0006</t>
  </si>
  <si>
    <t>A0016</t>
  </si>
  <si>
    <t>A0071</t>
  </si>
  <si>
    <t>A0030</t>
  </si>
  <si>
    <t>A0005</t>
  </si>
  <si>
    <t>A0010</t>
  </si>
  <si>
    <t>A0009</t>
  </si>
  <si>
    <t>A0088</t>
  </si>
  <si>
    <t>A0049</t>
  </si>
  <si>
    <t>A0078</t>
  </si>
  <si>
    <t>A0077</t>
  </si>
  <si>
    <t>A0075</t>
  </si>
  <si>
    <t>A0066</t>
  </si>
  <si>
    <t>A0032</t>
  </si>
  <si>
    <t>A0038</t>
  </si>
  <si>
    <t>A0080</t>
  </si>
  <si>
    <t>A0017</t>
  </si>
  <si>
    <t>A0007</t>
  </si>
  <si>
    <t>A0086</t>
  </si>
  <si>
    <t>A0035</t>
  </si>
  <si>
    <t>A0037</t>
  </si>
  <si>
    <t>A0241</t>
  </si>
  <si>
    <t>A0097</t>
  </si>
  <si>
    <t>A0013</t>
  </si>
  <si>
    <t>A0089</t>
  </si>
  <si>
    <t>A0014</t>
  </si>
  <si>
    <t>A0021</t>
  </si>
  <si>
    <t>A0036</t>
  </si>
  <si>
    <t>A0022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</si>
</sst>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nny%20Run%20result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Bunny Run 2019 entries"/>
    </sheetNames>
    <sheetDataSet>
      <sheetData sheetId="0"/>
      <sheetData sheetId="1">
        <row r="1">
          <cell r="A1" t="str">
            <v>Number</v>
          </cell>
          <cell r="B1" t="str">
            <v>Firstname</v>
          </cell>
          <cell r="C1" t="str">
            <v>Lastname</v>
          </cell>
          <cell r="D1" t="str">
            <v>Club</v>
          </cell>
          <cell r="F1" t="str">
            <v>Gender</v>
          </cell>
          <cell r="I1" t="str">
            <v>Age</v>
          </cell>
        </row>
        <row r="2">
          <cell r="A2">
            <v>1</v>
          </cell>
          <cell r="B2" t="str">
            <v>Mia</v>
          </cell>
          <cell r="C2" t="str">
            <v>Allen</v>
          </cell>
          <cell r="F2" t="str">
            <v>Female</v>
          </cell>
          <cell r="I2">
            <v>13</v>
          </cell>
        </row>
        <row r="3">
          <cell r="A3">
            <v>2</v>
          </cell>
          <cell r="B3" t="str">
            <v>Maisie</v>
          </cell>
          <cell r="C3" t="str">
            <v>Arthur</v>
          </cell>
          <cell r="F3" t="str">
            <v>Female</v>
          </cell>
          <cell r="I3">
            <v>8</v>
          </cell>
        </row>
        <row r="4">
          <cell r="A4">
            <v>3</v>
          </cell>
          <cell r="B4" t="str">
            <v>Oliver</v>
          </cell>
          <cell r="C4" t="str">
            <v>Bain</v>
          </cell>
          <cell r="F4" t="str">
            <v>Male</v>
          </cell>
          <cell r="I4">
            <v>11</v>
          </cell>
        </row>
        <row r="5">
          <cell r="A5">
            <v>4</v>
          </cell>
          <cell r="B5" t="str">
            <v>Isaac</v>
          </cell>
          <cell r="C5" t="str">
            <v>Barry</v>
          </cell>
          <cell r="F5" t="str">
            <v>Male</v>
          </cell>
          <cell r="I5">
            <v>10</v>
          </cell>
        </row>
        <row r="6">
          <cell r="A6">
            <v>5</v>
          </cell>
          <cell r="B6" t="str">
            <v>Isabella</v>
          </cell>
          <cell r="C6" t="str">
            <v>Best</v>
          </cell>
          <cell r="F6" t="str">
            <v>Female</v>
          </cell>
          <cell r="I6">
            <v>7</v>
          </cell>
        </row>
        <row r="7">
          <cell r="A7">
            <v>6</v>
          </cell>
          <cell r="B7" t="str">
            <v>Jacob</v>
          </cell>
          <cell r="C7" t="str">
            <v>Best</v>
          </cell>
          <cell r="F7" t="str">
            <v>Male</v>
          </cell>
          <cell r="I7">
            <v>10</v>
          </cell>
        </row>
        <row r="8">
          <cell r="A8">
            <v>7</v>
          </cell>
          <cell r="B8" t="str">
            <v>Patrcia</v>
          </cell>
          <cell r="C8" t="str">
            <v>Bona M'Koubou</v>
          </cell>
          <cell r="F8" t="str">
            <v>Female</v>
          </cell>
          <cell r="I8">
            <v>50</v>
          </cell>
        </row>
        <row r="9">
          <cell r="A9">
            <v>8</v>
          </cell>
          <cell r="B9" t="str">
            <v xml:space="preserve">Anya </v>
          </cell>
          <cell r="C9" t="str">
            <v xml:space="preserve">Brady </v>
          </cell>
          <cell r="F9" t="str">
            <v>Female</v>
          </cell>
          <cell r="I9">
            <v>11</v>
          </cell>
        </row>
        <row r="10">
          <cell r="A10">
            <v>9</v>
          </cell>
          <cell r="B10" t="str">
            <v>Georgiana</v>
          </cell>
          <cell r="C10" t="str">
            <v>Burns</v>
          </cell>
          <cell r="F10" t="str">
            <v>Female</v>
          </cell>
          <cell r="I10">
            <v>7</v>
          </cell>
        </row>
        <row r="11">
          <cell r="A11">
            <v>10</v>
          </cell>
          <cell r="B11" t="str">
            <v>Isobella</v>
          </cell>
          <cell r="C11" t="str">
            <v>Burns</v>
          </cell>
          <cell r="F11" t="str">
            <v>Female</v>
          </cell>
          <cell r="I11">
            <v>12</v>
          </cell>
        </row>
        <row r="12">
          <cell r="A12">
            <v>11</v>
          </cell>
          <cell r="B12" t="str">
            <v xml:space="preserve">Georgia </v>
          </cell>
          <cell r="C12" t="str">
            <v xml:space="preserve">Callan </v>
          </cell>
          <cell r="F12" t="str">
            <v>Female</v>
          </cell>
          <cell r="I12">
            <v>12</v>
          </cell>
        </row>
        <row r="13">
          <cell r="A13">
            <v>12</v>
          </cell>
          <cell r="B13" t="str">
            <v xml:space="preserve">Hollie </v>
          </cell>
          <cell r="C13" t="str">
            <v xml:space="preserve">Callan </v>
          </cell>
          <cell r="F13" t="str">
            <v>Female</v>
          </cell>
          <cell r="I13">
            <v>9</v>
          </cell>
        </row>
        <row r="14">
          <cell r="A14">
            <v>13</v>
          </cell>
          <cell r="B14" t="str">
            <v xml:space="preserve">Jasmine </v>
          </cell>
          <cell r="C14" t="str">
            <v xml:space="preserve">Callan </v>
          </cell>
          <cell r="F14" t="str">
            <v>Female</v>
          </cell>
          <cell r="I14">
            <v>15</v>
          </cell>
        </row>
        <row r="15">
          <cell r="A15">
            <v>14</v>
          </cell>
          <cell r="B15" t="str">
            <v>Dexter</v>
          </cell>
          <cell r="C15" t="str">
            <v>Collins</v>
          </cell>
          <cell r="F15" t="str">
            <v>Male</v>
          </cell>
          <cell r="I15">
            <v>8</v>
          </cell>
        </row>
        <row r="16">
          <cell r="A16">
            <v>15</v>
          </cell>
          <cell r="B16" t="str">
            <v>Rory</v>
          </cell>
          <cell r="C16" t="str">
            <v>Collins</v>
          </cell>
          <cell r="F16" t="str">
            <v>Male</v>
          </cell>
          <cell r="I16">
            <v>9</v>
          </cell>
        </row>
        <row r="17">
          <cell r="A17">
            <v>16</v>
          </cell>
          <cell r="B17" t="str">
            <v>Sonny</v>
          </cell>
          <cell r="C17" t="str">
            <v xml:space="preserve">Collins </v>
          </cell>
          <cell r="F17" t="str">
            <v>Male</v>
          </cell>
          <cell r="I17">
            <v>6</v>
          </cell>
        </row>
        <row r="18">
          <cell r="A18">
            <v>17</v>
          </cell>
          <cell r="B18" t="str">
            <v>Anna</v>
          </cell>
          <cell r="C18" t="str">
            <v>Cornwall</v>
          </cell>
          <cell r="F18" t="str">
            <v>Female</v>
          </cell>
          <cell r="I18">
            <v>7</v>
          </cell>
        </row>
        <row r="19">
          <cell r="A19">
            <v>18</v>
          </cell>
          <cell r="B19" t="str">
            <v>Jack</v>
          </cell>
          <cell r="C19" t="str">
            <v>Cornwall</v>
          </cell>
          <cell r="F19" t="str">
            <v>Male</v>
          </cell>
          <cell r="I19">
            <v>11</v>
          </cell>
        </row>
        <row r="20">
          <cell r="A20">
            <v>19</v>
          </cell>
          <cell r="B20" t="str">
            <v>Paul</v>
          </cell>
          <cell r="C20" t="str">
            <v>Cornwall</v>
          </cell>
          <cell r="F20" t="str">
            <v>Male</v>
          </cell>
          <cell r="I20">
            <v>42</v>
          </cell>
        </row>
        <row r="21">
          <cell r="A21">
            <v>20</v>
          </cell>
          <cell r="B21" t="str">
            <v>Anwen</v>
          </cell>
          <cell r="C21" t="str">
            <v>David</v>
          </cell>
          <cell r="F21" t="str">
            <v>Female</v>
          </cell>
          <cell r="I21">
            <v>6</v>
          </cell>
        </row>
        <row r="22">
          <cell r="A22">
            <v>21</v>
          </cell>
          <cell r="B22" t="str">
            <v>Paul</v>
          </cell>
          <cell r="C22" t="str">
            <v>Davies</v>
          </cell>
          <cell r="F22" t="str">
            <v>Male</v>
          </cell>
          <cell r="I22">
            <v>37</v>
          </cell>
        </row>
        <row r="23">
          <cell r="A23">
            <v>22</v>
          </cell>
          <cell r="B23" t="str">
            <v>Seren</v>
          </cell>
          <cell r="C23" t="str">
            <v>Davies</v>
          </cell>
          <cell r="F23" t="str">
            <v>Female</v>
          </cell>
          <cell r="I23">
            <v>6</v>
          </cell>
        </row>
        <row r="24">
          <cell r="A24">
            <v>23</v>
          </cell>
          <cell r="B24" t="str">
            <v xml:space="preserve">Spencer </v>
          </cell>
          <cell r="C24" t="str">
            <v>English</v>
          </cell>
          <cell r="F24" t="str">
            <v>Male</v>
          </cell>
          <cell r="I24">
            <v>10</v>
          </cell>
        </row>
        <row r="25">
          <cell r="A25">
            <v>24</v>
          </cell>
          <cell r="B25" t="str">
            <v>amy</v>
          </cell>
          <cell r="C25" t="str">
            <v>evans</v>
          </cell>
          <cell r="F25" t="str">
            <v>Female</v>
          </cell>
          <cell r="I25">
            <v>35</v>
          </cell>
        </row>
        <row r="26">
          <cell r="A26">
            <v>25</v>
          </cell>
          <cell r="B26" t="str">
            <v>Dylan</v>
          </cell>
          <cell r="C26" t="str">
            <v>Evans</v>
          </cell>
          <cell r="F26" t="str">
            <v>Male</v>
          </cell>
          <cell r="I26">
            <v>10</v>
          </cell>
        </row>
        <row r="27">
          <cell r="A27">
            <v>26</v>
          </cell>
          <cell r="B27" t="str">
            <v>Harri</v>
          </cell>
          <cell r="C27" t="str">
            <v>Evans</v>
          </cell>
          <cell r="F27" t="str">
            <v>Male</v>
          </cell>
          <cell r="I27">
            <v>6</v>
          </cell>
        </row>
        <row r="28">
          <cell r="A28">
            <v>27</v>
          </cell>
          <cell r="B28" t="str">
            <v xml:space="preserve">Brooke </v>
          </cell>
          <cell r="C28" t="str">
            <v xml:space="preserve">Grieb </v>
          </cell>
          <cell r="F28" t="str">
            <v>Female</v>
          </cell>
          <cell r="I28">
            <v>9</v>
          </cell>
        </row>
        <row r="29">
          <cell r="A29">
            <v>28</v>
          </cell>
          <cell r="B29" t="str">
            <v>Ben</v>
          </cell>
          <cell r="C29" t="str">
            <v>Griffiths</v>
          </cell>
          <cell r="F29" t="str">
            <v>Male</v>
          </cell>
          <cell r="I29">
            <v>8</v>
          </cell>
        </row>
        <row r="30">
          <cell r="A30">
            <v>29</v>
          </cell>
          <cell r="B30" t="str">
            <v xml:space="preserve">Christopher </v>
          </cell>
          <cell r="C30" t="str">
            <v xml:space="preserve">Hammond </v>
          </cell>
          <cell r="F30" t="str">
            <v>Male</v>
          </cell>
          <cell r="I30">
            <v>12</v>
          </cell>
        </row>
        <row r="31">
          <cell r="A31">
            <v>30</v>
          </cell>
          <cell r="B31" t="str">
            <v>Paige</v>
          </cell>
          <cell r="C31" t="str">
            <v>Hughes</v>
          </cell>
          <cell r="F31" t="str">
            <v>Female</v>
          </cell>
          <cell r="I31">
            <v>12</v>
          </cell>
        </row>
        <row r="32">
          <cell r="A32">
            <v>31</v>
          </cell>
          <cell r="B32" t="str">
            <v>Vaughn</v>
          </cell>
          <cell r="C32" t="str">
            <v>Hughes</v>
          </cell>
          <cell r="F32" t="str">
            <v>Male</v>
          </cell>
          <cell r="I32">
            <v>11</v>
          </cell>
        </row>
        <row r="33">
          <cell r="A33">
            <v>32</v>
          </cell>
          <cell r="B33" t="str">
            <v>Emily</v>
          </cell>
          <cell r="C33" t="str">
            <v>Jenkins</v>
          </cell>
          <cell r="F33" t="str">
            <v>Female</v>
          </cell>
          <cell r="I33">
            <v>10</v>
          </cell>
        </row>
        <row r="34">
          <cell r="A34">
            <v>33</v>
          </cell>
          <cell r="B34" t="str">
            <v xml:space="preserve">Euan </v>
          </cell>
          <cell r="C34" t="str">
            <v>Jenkins</v>
          </cell>
          <cell r="F34" t="str">
            <v>Male</v>
          </cell>
          <cell r="I34">
            <v>9</v>
          </cell>
        </row>
        <row r="35">
          <cell r="A35">
            <v>34</v>
          </cell>
          <cell r="B35" t="str">
            <v xml:space="preserve">Jude </v>
          </cell>
          <cell r="C35" t="str">
            <v>Jenkins</v>
          </cell>
          <cell r="F35" t="str">
            <v>Male</v>
          </cell>
          <cell r="I35">
            <v>8</v>
          </cell>
        </row>
        <row r="36">
          <cell r="A36">
            <v>35</v>
          </cell>
          <cell r="B36" t="str">
            <v xml:space="preserve">Amelia </v>
          </cell>
          <cell r="C36" t="str">
            <v>Jones</v>
          </cell>
          <cell r="F36" t="str">
            <v>Female</v>
          </cell>
          <cell r="I36">
            <v>7</v>
          </cell>
        </row>
        <row r="37">
          <cell r="A37">
            <v>36</v>
          </cell>
          <cell r="B37" t="str">
            <v>Arthur</v>
          </cell>
          <cell r="C37" t="str">
            <v>Jones</v>
          </cell>
          <cell r="F37" t="str">
            <v>Male</v>
          </cell>
          <cell r="I37">
            <v>6</v>
          </cell>
        </row>
        <row r="38">
          <cell r="A38">
            <v>37</v>
          </cell>
          <cell r="B38" t="str">
            <v xml:space="preserve">Dougie </v>
          </cell>
          <cell r="C38" t="str">
            <v>Jones</v>
          </cell>
          <cell r="F38" t="str">
            <v>Male</v>
          </cell>
          <cell r="I38">
            <v>6</v>
          </cell>
        </row>
        <row r="39">
          <cell r="A39">
            <v>38</v>
          </cell>
          <cell r="B39" t="str">
            <v>Katie</v>
          </cell>
          <cell r="C39" t="str">
            <v>Jones</v>
          </cell>
          <cell r="F39" t="str">
            <v>Female</v>
          </cell>
          <cell r="I39">
            <v>36</v>
          </cell>
        </row>
        <row r="40">
          <cell r="A40">
            <v>39</v>
          </cell>
          <cell r="B40" t="str">
            <v xml:space="preserve">Gabriella </v>
          </cell>
          <cell r="C40" t="str">
            <v>Jury</v>
          </cell>
          <cell r="F40" t="str">
            <v>Female</v>
          </cell>
          <cell r="I40">
            <v>10</v>
          </cell>
        </row>
        <row r="41">
          <cell r="A41">
            <v>40</v>
          </cell>
          <cell r="B41" t="str">
            <v>Liam</v>
          </cell>
          <cell r="C41" t="str">
            <v>Jury</v>
          </cell>
          <cell r="F41" t="str">
            <v>Male</v>
          </cell>
          <cell r="I41">
            <v>10</v>
          </cell>
        </row>
        <row r="42">
          <cell r="A42">
            <v>41</v>
          </cell>
          <cell r="B42" t="str">
            <v>Cai</v>
          </cell>
          <cell r="C42" t="str">
            <v>Lewis</v>
          </cell>
          <cell r="F42" t="str">
            <v>Male</v>
          </cell>
          <cell r="I42">
            <v>9</v>
          </cell>
        </row>
        <row r="43">
          <cell r="A43">
            <v>42</v>
          </cell>
          <cell r="B43" t="str">
            <v>Caitlin</v>
          </cell>
          <cell r="C43" t="str">
            <v xml:space="preserve">Lewis </v>
          </cell>
          <cell r="F43" t="str">
            <v>Female</v>
          </cell>
          <cell r="I43">
            <v>12</v>
          </cell>
        </row>
        <row r="44">
          <cell r="A44">
            <v>43</v>
          </cell>
          <cell r="B44" t="str">
            <v>tomos</v>
          </cell>
          <cell r="C44" t="str">
            <v>LLOYD</v>
          </cell>
          <cell r="F44" t="str">
            <v>Male</v>
          </cell>
          <cell r="I44">
            <v>11</v>
          </cell>
        </row>
        <row r="45">
          <cell r="A45">
            <v>44</v>
          </cell>
          <cell r="B45" t="str">
            <v>Ashton</v>
          </cell>
          <cell r="C45" t="str">
            <v>Lucas</v>
          </cell>
          <cell r="F45" t="str">
            <v>Male</v>
          </cell>
          <cell r="I45">
            <v>9</v>
          </cell>
        </row>
        <row r="46">
          <cell r="A46">
            <v>45</v>
          </cell>
          <cell r="B46" t="str">
            <v>Sophia</v>
          </cell>
          <cell r="C46" t="str">
            <v>Lucas</v>
          </cell>
          <cell r="F46" t="str">
            <v>Female</v>
          </cell>
          <cell r="I46">
            <v>11</v>
          </cell>
        </row>
        <row r="47">
          <cell r="A47">
            <v>46</v>
          </cell>
          <cell r="B47" t="str">
            <v>Ryan</v>
          </cell>
          <cell r="C47" t="str">
            <v>Mainwaring</v>
          </cell>
          <cell r="F47" t="str">
            <v>Male</v>
          </cell>
          <cell r="I47">
            <v>11</v>
          </cell>
        </row>
        <row r="48">
          <cell r="A48">
            <v>47</v>
          </cell>
          <cell r="B48" t="str">
            <v>Daniel</v>
          </cell>
          <cell r="C48" t="str">
            <v>May</v>
          </cell>
          <cell r="F48" t="str">
            <v>Male</v>
          </cell>
          <cell r="I48">
            <v>11</v>
          </cell>
        </row>
        <row r="49">
          <cell r="A49">
            <v>48</v>
          </cell>
          <cell r="B49" t="str">
            <v>Isabelle</v>
          </cell>
          <cell r="C49" t="str">
            <v>Morgan</v>
          </cell>
          <cell r="F49" t="str">
            <v>Female</v>
          </cell>
          <cell r="I49">
            <v>10</v>
          </cell>
        </row>
        <row r="50">
          <cell r="A50">
            <v>49</v>
          </cell>
          <cell r="B50" t="str">
            <v>Josh</v>
          </cell>
          <cell r="C50" t="str">
            <v>Morgan</v>
          </cell>
          <cell r="F50" t="str">
            <v>Male</v>
          </cell>
          <cell r="I50">
            <v>6</v>
          </cell>
        </row>
        <row r="51">
          <cell r="A51">
            <v>50</v>
          </cell>
          <cell r="B51" t="str">
            <v>Joshua</v>
          </cell>
          <cell r="C51" t="str">
            <v>Morgan</v>
          </cell>
          <cell r="F51" t="str">
            <v>Male</v>
          </cell>
          <cell r="I51">
            <v>12</v>
          </cell>
        </row>
        <row r="52">
          <cell r="A52">
            <v>51</v>
          </cell>
          <cell r="B52" t="str">
            <v>Ryan</v>
          </cell>
          <cell r="C52" t="str">
            <v>Muirhead</v>
          </cell>
          <cell r="F52" t="str">
            <v>Male</v>
          </cell>
          <cell r="I52">
            <v>8</v>
          </cell>
        </row>
        <row r="53">
          <cell r="A53">
            <v>52</v>
          </cell>
          <cell r="B53" t="str">
            <v>Tom</v>
          </cell>
          <cell r="C53" t="str">
            <v>Munro</v>
          </cell>
          <cell r="F53" t="str">
            <v>Male</v>
          </cell>
          <cell r="I53">
            <v>42</v>
          </cell>
        </row>
        <row r="54">
          <cell r="A54">
            <v>53</v>
          </cell>
          <cell r="B54" t="str">
            <v>Alfie</v>
          </cell>
          <cell r="C54" t="str">
            <v>Osborne</v>
          </cell>
          <cell r="F54" t="str">
            <v>Male</v>
          </cell>
          <cell r="I54">
            <v>11</v>
          </cell>
        </row>
        <row r="55">
          <cell r="A55">
            <v>54</v>
          </cell>
          <cell r="B55" t="str">
            <v>Harry</v>
          </cell>
          <cell r="C55" t="str">
            <v>Osborne</v>
          </cell>
          <cell r="F55" t="str">
            <v>Male</v>
          </cell>
          <cell r="I55">
            <v>11</v>
          </cell>
        </row>
        <row r="56">
          <cell r="A56">
            <v>55</v>
          </cell>
          <cell r="B56" t="str">
            <v>Mabli</v>
          </cell>
          <cell r="C56" t="str">
            <v>Phillips</v>
          </cell>
          <cell r="F56" t="str">
            <v>Female</v>
          </cell>
          <cell r="I56">
            <v>11</v>
          </cell>
        </row>
        <row r="57">
          <cell r="A57">
            <v>56</v>
          </cell>
          <cell r="B57" t="str">
            <v>Osian</v>
          </cell>
          <cell r="C57" t="str">
            <v>Phillips</v>
          </cell>
          <cell r="F57" t="str">
            <v>Male</v>
          </cell>
          <cell r="I57">
            <v>7</v>
          </cell>
        </row>
        <row r="58">
          <cell r="A58">
            <v>57</v>
          </cell>
          <cell r="B58" t="str">
            <v>Cody</v>
          </cell>
          <cell r="C58" t="str">
            <v>Powell</v>
          </cell>
          <cell r="F58" t="str">
            <v>Male</v>
          </cell>
          <cell r="I58">
            <v>37</v>
          </cell>
        </row>
        <row r="59">
          <cell r="A59">
            <v>58</v>
          </cell>
          <cell r="B59" t="str">
            <v>Lucas</v>
          </cell>
          <cell r="C59" t="str">
            <v>Salvage</v>
          </cell>
          <cell r="F59" t="str">
            <v>Male</v>
          </cell>
          <cell r="I59">
            <v>10</v>
          </cell>
        </row>
        <row r="60">
          <cell r="A60">
            <v>59</v>
          </cell>
          <cell r="B60" t="str">
            <v>Ieuan</v>
          </cell>
          <cell r="C60" t="str">
            <v>Saralis</v>
          </cell>
          <cell r="F60" t="str">
            <v>Male</v>
          </cell>
          <cell r="I60">
            <v>10</v>
          </cell>
        </row>
        <row r="61">
          <cell r="A61">
            <v>60</v>
          </cell>
          <cell r="B61" t="str">
            <v>Ethan</v>
          </cell>
          <cell r="C61" t="str">
            <v>Southwell</v>
          </cell>
          <cell r="F61" t="str">
            <v>Male</v>
          </cell>
          <cell r="I61">
            <v>6</v>
          </cell>
        </row>
        <row r="62">
          <cell r="A62">
            <v>61</v>
          </cell>
          <cell r="B62" t="str">
            <v>Mia</v>
          </cell>
          <cell r="C62" t="str">
            <v>Southwell</v>
          </cell>
          <cell r="F62" t="str">
            <v>Male</v>
          </cell>
          <cell r="I62">
            <v>9</v>
          </cell>
        </row>
        <row r="63">
          <cell r="A63">
            <v>62</v>
          </cell>
          <cell r="B63" t="str">
            <v>Darcey</v>
          </cell>
          <cell r="C63" t="str">
            <v>Stephens</v>
          </cell>
          <cell r="F63" t="str">
            <v>Female</v>
          </cell>
          <cell r="I63">
            <v>7</v>
          </cell>
        </row>
        <row r="64">
          <cell r="A64">
            <v>63</v>
          </cell>
          <cell r="B64" t="str">
            <v xml:space="preserve">Ariannah </v>
          </cell>
          <cell r="C64" t="str">
            <v>Thomas</v>
          </cell>
          <cell r="F64" t="str">
            <v>Female</v>
          </cell>
          <cell r="I64">
            <v>11</v>
          </cell>
        </row>
        <row r="65">
          <cell r="A65">
            <v>64</v>
          </cell>
          <cell r="B65" t="str">
            <v>Arrayah</v>
          </cell>
          <cell r="C65" t="str">
            <v>Thomas</v>
          </cell>
          <cell r="F65" t="str">
            <v>Female</v>
          </cell>
          <cell r="I65">
            <v>11</v>
          </cell>
        </row>
        <row r="66">
          <cell r="A66">
            <v>65</v>
          </cell>
          <cell r="B66" t="str">
            <v>Carys</v>
          </cell>
          <cell r="C66" t="str">
            <v>Williams</v>
          </cell>
          <cell r="F66" t="str">
            <v>Female</v>
          </cell>
          <cell r="I66">
            <v>13</v>
          </cell>
        </row>
        <row r="67">
          <cell r="A67">
            <v>66</v>
          </cell>
          <cell r="B67" t="str">
            <v>Hannah</v>
          </cell>
          <cell r="C67" t="str">
            <v>Palmer</v>
          </cell>
          <cell r="F67" t="str">
            <v>Female</v>
          </cell>
          <cell r="I67">
            <v>6</v>
          </cell>
        </row>
        <row r="68">
          <cell r="A68">
            <v>67</v>
          </cell>
          <cell r="B68" t="str">
            <v>Max</v>
          </cell>
          <cell r="C68" t="str">
            <v>Hatrris</v>
          </cell>
          <cell r="F68" t="str">
            <v>Male</v>
          </cell>
          <cell r="I68">
            <v>6</v>
          </cell>
        </row>
        <row r="69">
          <cell r="A69">
            <v>68</v>
          </cell>
          <cell r="B69" t="str">
            <v>Lewis</v>
          </cell>
          <cell r="C69" t="str">
            <v>McLoughlin</v>
          </cell>
          <cell r="D69" t="str">
            <v>Llyswerry Runners</v>
          </cell>
          <cell r="F69" t="str">
            <v>Male</v>
          </cell>
          <cell r="I69">
            <v>15</v>
          </cell>
        </row>
        <row r="70">
          <cell r="A70">
            <v>69</v>
          </cell>
          <cell r="B70" t="str">
            <v>Amber</v>
          </cell>
          <cell r="C70" t="str">
            <v>Hurn</v>
          </cell>
          <cell r="D70" t="str">
            <v>Llyswerry Runners</v>
          </cell>
          <cell r="F70" t="str">
            <v>Female</v>
          </cell>
          <cell r="I70">
            <v>14</v>
          </cell>
        </row>
        <row r="71">
          <cell r="A71">
            <v>70</v>
          </cell>
          <cell r="B71" t="str">
            <v>Freya</v>
          </cell>
          <cell r="C71" t="str">
            <v>Rolls</v>
          </cell>
          <cell r="D71" t="str">
            <v>Cardiff AAC</v>
          </cell>
          <cell r="F71" t="str">
            <v>Female</v>
          </cell>
          <cell r="I71">
            <v>13</v>
          </cell>
        </row>
        <row r="72">
          <cell r="A72">
            <v>71</v>
          </cell>
          <cell r="B72" t="str">
            <v>Ava</v>
          </cell>
          <cell r="C72" t="str">
            <v>Hughes-Rolls</v>
          </cell>
          <cell r="D72" t="str">
            <v>Cardiff AAC</v>
          </cell>
          <cell r="F72" t="str">
            <v>Female</v>
          </cell>
          <cell r="I72">
            <v>9</v>
          </cell>
        </row>
        <row r="73">
          <cell r="A73">
            <v>72</v>
          </cell>
          <cell r="B73" t="str">
            <v>Dylan</v>
          </cell>
          <cell r="C73" t="str">
            <v>Walkley</v>
          </cell>
          <cell r="D73" t="str">
            <v>Llyswerry Runners</v>
          </cell>
          <cell r="F73" t="str">
            <v>Male</v>
          </cell>
          <cell r="I73">
            <v>6</v>
          </cell>
        </row>
        <row r="74">
          <cell r="A74">
            <v>73</v>
          </cell>
          <cell r="B74" t="str">
            <v>Nia</v>
          </cell>
          <cell r="C74" t="str">
            <v>Walkley</v>
          </cell>
          <cell r="D74" t="str">
            <v>Llyswerry Runners</v>
          </cell>
          <cell r="F74" t="str">
            <v>Female</v>
          </cell>
          <cell r="I74">
            <v>9</v>
          </cell>
        </row>
        <row r="75">
          <cell r="A75">
            <v>74</v>
          </cell>
          <cell r="B75" t="str">
            <v>Daniel</v>
          </cell>
          <cell r="C75" t="str">
            <v>Perriman</v>
          </cell>
          <cell r="D75" t="str">
            <v>Bridgend AC</v>
          </cell>
          <cell r="F75" t="str">
            <v>Male</v>
          </cell>
          <cell r="I75">
            <v>7</v>
          </cell>
        </row>
        <row r="76">
          <cell r="A76">
            <v>75</v>
          </cell>
          <cell r="B76" t="str">
            <v>Max</v>
          </cell>
          <cell r="C76" t="str">
            <v>Heading</v>
          </cell>
          <cell r="F76" t="str">
            <v>Male</v>
          </cell>
          <cell r="I76">
            <v>9</v>
          </cell>
        </row>
        <row r="77">
          <cell r="A77">
            <v>76</v>
          </cell>
          <cell r="B77" t="str">
            <v>Lucas</v>
          </cell>
          <cell r="C77" t="str">
            <v>Nicholas</v>
          </cell>
          <cell r="F77" t="str">
            <v>Male</v>
          </cell>
          <cell r="I77">
            <v>6</v>
          </cell>
        </row>
        <row r="78">
          <cell r="A78">
            <v>77</v>
          </cell>
          <cell r="B78" t="str">
            <v>Ellis</v>
          </cell>
          <cell r="C78" t="str">
            <v>James</v>
          </cell>
          <cell r="F78" t="str">
            <v>Male</v>
          </cell>
          <cell r="I78">
            <v>6</v>
          </cell>
        </row>
        <row r="79">
          <cell r="A79">
            <v>78</v>
          </cell>
          <cell r="B79" t="str">
            <v>Ffion</v>
          </cell>
          <cell r="C79" t="str">
            <v>Crooks</v>
          </cell>
          <cell r="F79" t="str">
            <v>Female</v>
          </cell>
          <cell r="I79">
            <v>9</v>
          </cell>
        </row>
        <row r="80">
          <cell r="A80">
            <v>79</v>
          </cell>
          <cell r="B80" t="str">
            <v>Lloyd</v>
          </cell>
          <cell r="C80" t="str">
            <v>James</v>
          </cell>
          <cell r="F80" t="str">
            <v>Male</v>
          </cell>
          <cell r="I80">
            <v>21</v>
          </cell>
        </row>
        <row r="81">
          <cell r="A81">
            <v>80</v>
          </cell>
          <cell r="B81" t="str">
            <v>Summer</v>
          </cell>
          <cell r="C81" t="str">
            <v>Watson</v>
          </cell>
          <cell r="F81" t="str">
            <v>Female</v>
          </cell>
          <cell r="I81">
            <v>7</v>
          </cell>
        </row>
        <row r="82">
          <cell r="A82">
            <v>81</v>
          </cell>
          <cell r="B82" t="str">
            <v>Findlay</v>
          </cell>
          <cell r="C82" t="str">
            <v>Ridley</v>
          </cell>
          <cell r="F82" t="str">
            <v>Male</v>
          </cell>
          <cell r="I82">
            <v>9</v>
          </cell>
        </row>
        <row r="83">
          <cell r="A83">
            <v>82</v>
          </cell>
          <cell r="B83" t="str">
            <v>Megan</v>
          </cell>
          <cell r="C83" t="str">
            <v>Hollins</v>
          </cell>
          <cell r="D83" t="str">
            <v>Llyswerry Runners</v>
          </cell>
          <cell r="F83" t="str">
            <v>Male</v>
          </cell>
          <cell r="I83">
            <v>10</v>
          </cell>
        </row>
        <row r="84">
          <cell r="A84">
            <v>83</v>
          </cell>
          <cell r="B84" t="str">
            <v>Daniel</v>
          </cell>
          <cell r="C84" t="str">
            <v>Hollins</v>
          </cell>
          <cell r="D84" t="str">
            <v>Llyswerry Runners</v>
          </cell>
          <cell r="F84" t="str">
            <v>Male</v>
          </cell>
          <cell r="I84">
            <v>8</v>
          </cell>
        </row>
        <row r="85">
          <cell r="A85">
            <v>84</v>
          </cell>
          <cell r="B85" t="str">
            <v>Darcy</v>
          </cell>
          <cell r="C85" t="str">
            <v>Morgan</v>
          </cell>
          <cell r="F85" t="str">
            <v>Male</v>
          </cell>
          <cell r="I85">
            <v>11</v>
          </cell>
        </row>
        <row r="86">
          <cell r="A86">
            <v>85</v>
          </cell>
          <cell r="B86" t="str">
            <v>Beau</v>
          </cell>
          <cell r="C86" t="str">
            <v>Morgan</v>
          </cell>
          <cell r="F86" t="str">
            <v>Male</v>
          </cell>
          <cell r="I86">
            <v>11</v>
          </cell>
        </row>
        <row r="87">
          <cell r="A87">
            <v>86</v>
          </cell>
          <cell r="B87" t="str">
            <v>Deri</v>
          </cell>
          <cell r="C87" t="str">
            <v>Francis</v>
          </cell>
          <cell r="F87" t="str">
            <v>Male</v>
          </cell>
          <cell r="I87">
            <v>5</v>
          </cell>
        </row>
        <row r="88">
          <cell r="A88">
            <v>87</v>
          </cell>
          <cell r="B88" t="str">
            <v>Rhys</v>
          </cell>
          <cell r="C88" t="str">
            <v>Francis</v>
          </cell>
          <cell r="D88" t="str">
            <v>Ogmore Phoenix</v>
          </cell>
          <cell r="F88" t="str">
            <v>Male</v>
          </cell>
          <cell r="I88">
            <v>9</v>
          </cell>
        </row>
        <row r="89">
          <cell r="A89">
            <v>88</v>
          </cell>
          <cell r="B89" t="str">
            <v>Sam</v>
          </cell>
          <cell r="C89" t="str">
            <v>McFarlane</v>
          </cell>
          <cell r="F89" t="str">
            <v>Male</v>
          </cell>
          <cell r="I89" t="str">
            <v/>
          </cell>
        </row>
        <row r="90">
          <cell r="A90">
            <v>89</v>
          </cell>
          <cell r="B90" t="str">
            <v>Ellie</v>
          </cell>
          <cell r="C90" t="str">
            <v>Griffiths</v>
          </cell>
          <cell r="F90" t="str">
            <v>Female</v>
          </cell>
          <cell r="I90">
            <v>7</v>
          </cell>
        </row>
        <row r="91">
          <cell r="A91">
            <v>90</v>
          </cell>
          <cell r="B91" t="str">
            <v xml:space="preserve">Isaac </v>
          </cell>
          <cell r="C91" t="str">
            <v>Hogan</v>
          </cell>
          <cell r="F91" t="str">
            <v>Male</v>
          </cell>
          <cell r="I91">
            <v>11</v>
          </cell>
        </row>
        <row r="92">
          <cell r="A92">
            <v>91</v>
          </cell>
          <cell r="B92" t="str">
            <v>Gruff</v>
          </cell>
          <cell r="C92" t="str">
            <v>Hogan</v>
          </cell>
          <cell r="F92" t="str">
            <v>Male</v>
          </cell>
          <cell r="I92">
            <v>6</v>
          </cell>
        </row>
        <row r="93">
          <cell r="A93">
            <v>92</v>
          </cell>
          <cell r="B93" t="str">
            <v>Maddison</v>
          </cell>
          <cell r="C93" t="str">
            <v>Mustoe</v>
          </cell>
          <cell r="D93" t="str">
            <v>Cornelly striders</v>
          </cell>
          <cell r="F93" t="str">
            <v>Female</v>
          </cell>
          <cell r="I93">
            <v>10</v>
          </cell>
        </row>
        <row r="94">
          <cell r="A94">
            <v>93</v>
          </cell>
          <cell r="B94" t="str">
            <v>Harrison</v>
          </cell>
          <cell r="C94" t="str">
            <v>MUSTOE</v>
          </cell>
          <cell r="F94" t="str">
            <v>Male</v>
          </cell>
          <cell r="I94">
            <v>5</v>
          </cell>
        </row>
        <row r="95">
          <cell r="A95">
            <v>94</v>
          </cell>
          <cell r="B95" t="str">
            <v>Rory</v>
          </cell>
          <cell r="C95" t="str">
            <v>Griffiths</v>
          </cell>
          <cell r="D95" t="str">
            <v>Ogmore Phoenix</v>
          </cell>
          <cell r="F95" t="str">
            <v>Male</v>
          </cell>
          <cell r="I95">
            <v>11</v>
          </cell>
        </row>
        <row r="96">
          <cell r="A96">
            <v>95</v>
          </cell>
          <cell r="B96" t="str">
            <v>Finlay</v>
          </cell>
          <cell r="C96" t="str">
            <v>Griffiths</v>
          </cell>
          <cell r="D96" t="str">
            <v>Ogmore Phoenix</v>
          </cell>
          <cell r="F96" t="str">
            <v>Male</v>
          </cell>
          <cell r="I96">
            <v>8</v>
          </cell>
        </row>
        <row r="97">
          <cell r="A97">
            <v>96</v>
          </cell>
          <cell r="B97" t="str">
            <v>Peter</v>
          </cell>
          <cell r="C97" t="str">
            <v>Ogden</v>
          </cell>
          <cell r="F97" t="str">
            <v>Male</v>
          </cell>
          <cell r="I97">
            <v>9</v>
          </cell>
        </row>
        <row r="98">
          <cell r="A98">
            <v>97</v>
          </cell>
          <cell r="B98" t="str">
            <v>Mason</v>
          </cell>
          <cell r="C98" t="str">
            <v>Powell</v>
          </cell>
          <cell r="F98" t="str">
            <v>Male</v>
          </cell>
          <cell r="I98">
            <v>7</v>
          </cell>
        </row>
        <row r="99">
          <cell r="A99">
            <v>98</v>
          </cell>
          <cell r="B99" t="str">
            <v>Martha</v>
          </cell>
          <cell r="C99" t="str">
            <v>Mogan</v>
          </cell>
          <cell r="D99" t="str">
            <v>Carmarthen Harriers</v>
          </cell>
          <cell r="F99" t="str">
            <v>Male</v>
          </cell>
          <cell r="I99">
            <v>10</v>
          </cell>
        </row>
        <row r="100">
          <cell r="A100">
            <v>99</v>
          </cell>
          <cell r="B100" t="str">
            <v>Gryff</v>
          </cell>
          <cell r="C100" t="str">
            <v>Morris</v>
          </cell>
          <cell r="F100" t="str">
            <v>Male</v>
          </cell>
          <cell r="I100">
            <v>8</v>
          </cell>
        </row>
        <row r="101">
          <cell r="A101">
            <v>100</v>
          </cell>
          <cell r="B101" t="str">
            <v>Ella</v>
          </cell>
          <cell r="C101" t="str">
            <v>Harris</v>
          </cell>
          <cell r="F101" t="str">
            <v>Female</v>
          </cell>
          <cell r="I101">
            <v>3</v>
          </cell>
        </row>
        <row r="102">
          <cell r="A102">
            <v>101</v>
          </cell>
          <cell r="B102" t="str">
            <v>Mali</v>
          </cell>
          <cell r="C102" t="str">
            <v>Tuckey</v>
          </cell>
          <cell r="F102" t="str">
            <v>Female</v>
          </cell>
          <cell r="I10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7" workbookViewId="0">
      <selection activeCell="O18" sqref="O18"/>
    </sheetView>
  </sheetViews>
  <sheetFormatPr defaultRowHeight="15" x14ac:dyDescent="0.25"/>
  <cols>
    <col min="1" max="1" width="8.85546875" bestFit="1" customWidth="1"/>
    <col min="2" max="3" width="8.28515625" bestFit="1" customWidth="1"/>
    <col min="4" max="4" width="5.5703125" bestFit="1" customWidth="1"/>
    <col min="5" max="5" width="11.7109375" bestFit="1" customWidth="1"/>
    <col min="6" max="6" width="16.7109375" bestFit="1" customWidth="1"/>
    <col min="7" max="7" width="22.85546875" bestFit="1" customWidth="1"/>
    <col min="8" max="8" width="7.7109375" bestFit="1" customWidth="1"/>
    <col min="9" max="9" width="4.4257812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x14ac:dyDescent="0.25">
      <c r="A2" s="1" t="s">
        <v>9</v>
      </c>
      <c r="B2" s="1">
        <f>IF(A2="","",_xlfn.NUMBERVALUE(RIGHT(A2,3)))</f>
        <v>68</v>
      </c>
      <c r="C2" s="1">
        <v>1</v>
      </c>
      <c r="D2" s="6">
        <v>7.08</v>
      </c>
      <c r="E2" s="1" t="str">
        <f>UPPER(IF(A2&lt;&gt;"",LOOKUP($B2,'[1]Bunny Run 2019 entries'!$A:$A,'[1]Bunny Run 2019 entries'!$B:$B),""))</f>
        <v>LEWIS</v>
      </c>
      <c r="F2" s="1" t="str">
        <f>UPPER(IF(A2="","",LOOKUP($B2,'[1]Bunny Run 2019 entries'!$A:$A,'[1]Bunny Run 2019 entries'!$C:$C)))</f>
        <v>MCLOUGHLIN</v>
      </c>
      <c r="G2" s="1" t="str">
        <f>UPPER(IF(B2="","",LOOKUP($B2,'[1]Bunny Run 2019 entries'!$A:$A,'[1]Bunny Run 2019 entries'!$D:$D)))</f>
        <v>LLYSWERRY RUNNERS</v>
      </c>
      <c r="H2" s="1" t="str">
        <f>IF(A2="","",LOOKUP($B2,'[1]Bunny Run 2019 entries'!$A:$A,'[1]Bunny Run 2019 entries'!$F:$F))</f>
        <v>Male</v>
      </c>
      <c r="I2" s="1">
        <f>IF(A2="","",LOOKUP($B2,'[1]Bunny Run 2019 entries'!$A:$A,'[1]Bunny Run 2019 entries'!$I:$I))</f>
        <v>15</v>
      </c>
    </row>
    <row r="3" spans="1:9" x14ac:dyDescent="0.25">
      <c r="A3" s="1" t="s">
        <v>10</v>
      </c>
      <c r="B3" s="1">
        <f t="shared" ref="B3:B66" si="0">IF(A3="","",_xlfn.NUMBERVALUE(RIGHT(A3,3)))</f>
        <v>31</v>
      </c>
      <c r="C3" s="1">
        <f>C2+1</f>
        <v>2</v>
      </c>
      <c r="D3" s="6">
        <v>7.25</v>
      </c>
      <c r="E3" s="1" t="str">
        <f>UPPER(IF(A3&lt;&gt;"",LOOKUP($B3,'[1]Bunny Run 2019 entries'!$A:$A,'[1]Bunny Run 2019 entries'!$B:$B),""))</f>
        <v>VAUGHN</v>
      </c>
      <c r="F3" s="1" t="str">
        <f>UPPER(IF(A3="","",LOOKUP($B3,'[1]Bunny Run 2019 entries'!$A:$A,'[1]Bunny Run 2019 entries'!$C:$C)))</f>
        <v>HUGHES</v>
      </c>
      <c r="G3" s="1" t="str">
        <f>UPPER(IF(B3="","",LOOKUP($B3,'[1]Bunny Run 2019 entries'!$A:$A,'[1]Bunny Run 2019 entries'!$D:$D)))</f>
        <v/>
      </c>
      <c r="H3" s="1" t="str">
        <f>IF(A3="","",LOOKUP($B3,'[1]Bunny Run 2019 entries'!$A:$A,'[1]Bunny Run 2019 entries'!$F:$F))</f>
        <v>Male</v>
      </c>
      <c r="I3" s="1">
        <f>IF(A3="","",LOOKUP($B3,'[1]Bunny Run 2019 entries'!$A:$A,'[1]Bunny Run 2019 entries'!$I:$I))</f>
        <v>11</v>
      </c>
    </row>
    <row r="4" spans="1:9" x14ac:dyDescent="0.25">
      <c r="A4" s="1" t="s">
        <v>11</v>
      </c>
      <c r="B4" s="1">
        <f t="shared" si="0"/>
        <v>96</v>
      </c>
      <c r="C4" s="1">
        <f t="shared" ref="C4:C67" si="1">C3+1</f>
        <v>3</v>
      </c>
      <c r="D4" s="6">
        <v>7.28</v>
      </c>
      <c r="E4" s="1" t="str">
        <f>UPPER(IF(A4&lt;&gt;"",LOOKUP($B4,'[1]Bunny Run 2019 entries'!$A:$A,'[1]Bunny Run 2019 entries'!$B:$B),""))</f>
        <v>PETER</v>
      </c>
      <c r="F4" s="1" t="str">
        <f>UPPER(IF(A4="","",LOOKUP($B4,'[1]Bunny Run 2019 entries'!$A:$A,'[1]Bunny Run 2019 entries'!$C:$C)))</f>
        <v>OGDEN</v>
      </c>
      <c r="G4" s="1" t="str">
        <f>UPPER(IF(B4="","",LOOKUP($B4,'[1]Bunny Run 2019 entries'!$A:$A,'[1]Bunny Run 2019 entries'!$D:$D)))</f>
        <v/>
      </c>
      <c r="H4" s="1" t="str">
        <f>IF(A4="","",LOOKUP($B4,'[1]Bunny Run 2019 entries'!$A:$A,'[1]Bunny Run 2019 entries'!$F:$F))</f>
        <v>Male</v>
      </c>
      <c r="I4" s="1">
        <f>IF(A4="","",LOOKUP($B4,'[1]Bunny Run 2019 entries'!$A:$A,'[1]Bunny Run 2019 entries'!$I:$I))</f>
        <v>9</v>
      </c>
    </row>
    <row r="5" spans="1:9" x14ac:dyDescent="0.25">
      <c r="A5" s="1" t="s">
        <v>12</v>
      </c>
      <c r="B5" s="1">
        <f t="shared" si="0"/>
        <v>47</v>
      </c>
      <c r="C5" s="1">
        <f t="shared" si="1"/>
        <v>4</v>
      </c>
      <c r="D5" s="6">
        <v>7.34</v>
      </c>
      <c r="E5" s="1" t="str">
        <f>UPPER(IF(A5&lt;&gt;"",LOOKUP($B5,'[1]Bunny Run 2019 entries'!$A:$A,'[1]Bunny Run 2019 entries'!$B:$B),""))</f>
        <v>DANIEL</v>
      </c>
      <c r="F5" s="1" t="str">
        <f>UPPER(IF(A5="","",LOOKUP($B5,'[1]Bunny Run 2019 entries'!$A:$A,'[1]Bunny Run 2019 entries'!$C:$C)))</f>
        <v>MAY</v>
      </c>
      <c r="G5" s="1" t="str">
        <f>UPPER(IF(B5="","",LOOKUP($B5,'[1]Bunny Run 2019 entries'!$A:$A,'[1]Bunny Run 2019 entries'!$D:$D)))</f>
        <v/>
      </c>
      <c r="H5" s="1" t="str">
        <f>IF(A5="","",LOOKUP($B5,'[1]Bunny Run 2019 entries'!$A:$A,'[1]Bunny Run 2019 entries'!$F:$F))</f>
        <v>Male</v>
      </c>
      <c r="I5" s="1">
        <f>IF(A5="","",LOOKUP($B5,'[1]Bunny Run 2019 entries'!$A:$A,'[1]Bunny Run 2019 entries'!$I:$I))</f>
        <v>11</v>
      </c>
    </row>
    <row r="6" spans="1:9" x14ac:dyDescent="0.25">
      <c r="A6" s="1" t="s">
        <v>13</v>
      </c>
      <c r="B6" s="1">
        <f t="shared" si="0"/>
        <v>53</v>
      </c>
      <c r="C6" s="1">
        <f t="shared" si="1"/>
        <v>5</v>
      </c>
      <c r="D6" s="6">
        <v>7.37</v>
      </c>
      <c r="E6" s="1" t="str">
        <f>UPPER(IF(A6&lt;&gt;"",LOOKUP($B6,'[1]Bunny Run 2019 entries'!$A:$A,'[1]Bunny Run 2019 entries'!$B:$B),""))</f>
        <v>ALFIE</v>
      </c>
      <c r="F6" s="1" t="str">
        <f>UPPER(IF(A6="","",LOOKUP($B6,'[1]Bunny Run 2019 entries'!$A:$A,'[1]Bunny Run 2019 entries'!$C:$C)))</f>
        <v>OSBORNE</v>
      </c>
      <c r="G6" s="1" t="str">
        <f>UPPER(IF(B6="","",LOOKUP($B6,'[1]Bunny Run 2019 entries'!$A:$A,'[1]Bunny Run 2019 entries'!$D:$D)))</f>
        <v/>
      </c>
      <c r="H6" s="1" t="str">
        <f>IF(A6="","",LOOKUP($B6,'[1]Bunny Run 2019 entries'!$A:$A,'[1]Bunny Run 2019 entries'!$F:$F))</f>
        <v>Male</v>
      </c>
      <c r="I6" s="1">
        <f>IF(A6="","",LOOKUP($B6,'[1]Bunny Run 2019 entries'!$A:$A,'[1]Bunny Run 2019 entries'!$I:$I))</f>
        <v>11</v>
      </c>
    </row>
    <row r="7" spans="1:9" x14ac:dyDescent="0.25">
      <c r="A7" s="1" t="s">
        <v>14</v>
      </c>
      <c r="B7" s="1">
        <f t="shared" si="0"/>
        <v>74</v>
      </c>
      <c r="C7" s="1">
        <f t="shared" si="1"/>
        <v>6</v>
      </c>
      <c r="D7" s="6">
        <v>7.42</v>
      </c>
      <c r="E7" s="1" t="str">
        <f>UPPER(IF(A7&lt;&gt;"",LOOKUP($B7,'[1]Bunny Run 2019 entries'!$A:$A,'[1]Bunny Run 2019 entries'!$B:$B),""))</f>
        <v>DANIEL</v>
      </c>
      <c r="F7" s="1" t="str">
        <f>UPPER(IF(A7="","",LOOKUP($B7,'[1]Bunny Run 2019 entries'!$A:$A,'[1]Bunny Run 2019 entries'!$C:$C)))</f>
        <v>PERRIMAN</v>
      </c>
      <c r="G7" s="1" t="str">
        <f>UPPER(IF(B7="","",LOOKUP($B7,'[1]Bunny Run 2019 entries'!$A:$A,'[1]Bunny Run 2019 entries'!$D:$D)))</f>
        <v>BRIDGEND AC</v>
      </c>
      <c r="H7" s="1" t="str">
        <f>IF(A7="","",LOOKUP($B7,'[1]Bunny Run 2019 entries'!$A:$A,'[1]Bunny Run 2019 entries'!$F:$F))</f>
        <v>Male</v>
      </c>
      <c r="I7" s="1">
        <f>IF(A7="","",LOOKUP($B7,'[1]Bunny Run 2019 entries'!$A:$A,'[1]Bunny Run 2019 entries'!$I:$I))</f>
        <v>7</v>
      </c>
    </row>
    <row r="8" spans="1:9" x14ac:dyDescent="0.25">
      <c r="A8" s="1" t="s">
        <v>15</v>
      </c>
      <c r="B8" s="1">
        <f t="shared" si="0"/>
        <v>70</v>
      </c>
      <c r="C8" s="1">
        <f t="shared" si="1"/>
        <v>7</v>
      </c>
      <c r="D8" s="6">
        <v>7.45</v>
      </c>
      <c r="E8" s="1" t="str">
        <f>UPPER(IF(A8&lt;&gt;"",LOOKUP($B8,'[1]Bunny Run 2019 entries'!$A:$A,'[1]Bunny Run 2019 entries'!$B:$B),""))</f>
        <v>FREYA</v>
      </c>
      <c r="F8" s="1" t="str">
        <f>UPPER(IF(A8="","",LOOKUP($B8,'[1]Bunny Run 2019 entries'!$A:$A,'[1]Bunny Run 2019 entries'!$C:$C)))</f>
        <v>ROLLS</v>
      </c>
      <c r="G8" s="1" t="str">
        <f>UPPER(IF(B8="","",LOOKUP($B8,'[1]Bunny Run 2019 entries'!$A:$A,'[1]Bunny Run 2019 entries'!$D:$D)))</f>
        <v>CARDIFF AAC</v>
      </c>
      <c r="H8" s="1" t="str">
        <f>IF(A8="","",LOOKUP($B8,'[1]Bunny Run 2019 entries'!$A:$A,'[1]Bunny Run 2019 entries'!$F:$F))</f>
        <v>Female</v>
      </c>
      <c r="I8" s="1">
        <f>IF(A8="","",LOOKUP($B8,'[1]Bunny Run 2019 entries'!$A:$A,'[1]Bunny Run 2019 entries'!$I:$I))</f>
        <v>13</v>
      </c>
    </row>
    <row r="9" spans="1:9" x14ac:dyDescent="0.25">
      <c r="A9" s="1" t="s">
        <v>16</v>
      </c>
      <c r="B9" s="1">
        <f t="shared" si="0"/>
        <v>55</v>
      </c>
      <c r="C9" s="1">
        <f t="shared" si="1"/>
        <v>8</v>
      </c>
      <c r="D9" s="6">
        <v>7.54</v>
      </c>
      <c r="E9" s="1" t="str">
        <f>UPPER(IF(A9&lt;&gt;"",LOOKUP($B9,'[1]Bunny Run 2019 entries'!$A:$A,'[1]Bunny Run 2019 entries'!$B:$B),""))</f>
        <v>MABLI</v>
      </c>
      <c r="F9" s="1" t="str">
        <f>UPPER(IF(A9="","",LOOKUP($B9,'[1]Bunny Run 2019 entries'!$A:$A,'[1]Bunny Run 2019 entries'!$C:$C)))</f>
        <v>PHILLIPS</v>
      </c>
      <c r="G9" s="1" t="str">
        <f>UPPER(IF(B9="","",LOOKUP($B9,'[1]Bunny Run 2019 entries'!$A:$A,'[1]Bunny Run 2019 entries'!$D:$D)))</f>
        <v/>
      </c>
      <c r="H9" s="1" t="str">
        <f>IF(A9="","",LOOKUP($B9,'[1]Bunny Run 2019 entries'!$A:$A,'[1]Bunny Run 2019 entries'!$F:$F))</f>
        <v>Female</v>
      </c>
      <c r="I9" s="1">
        <f>IF(A9="","",LOOKUP($B9,'[1]Bunny Run 2019 entries'!$A:$A,'[1]Bunny Run 2019 entries'!$I:$I))</f>
        <v>11</v>
      </c>
    </row>
    <row r="10" spans="1:9" x14ac:dyDescent="0.25">
      <c r="A10" s="1" t="s">
        <v>17</v>
      </c>
      <c r="B10" s="1">
        <f t="shared" si="0"/>
        <v>58</v>
      </c>
      <c r="C10" s="1">
        <f t="shared" si="1"/>
        <v>9</v>
      </c>
      <c r="D10" s="6">
        <v>7.55</v>
      </c>
      <c r="E10" s="1" t="str">
        <f>UPPER(IF(A10&lt;&gt;"",LOOKUP($B10,'[1]Bunny Run 2019 entries'!$A:$A,'[1]Bunny Run 2019 entries'!$B:$B),""))</f>
        <v>LUCAS</v>
      </c>
      <c r="F10" s="1" t="str">
        <f>UPPER(IF(A10="","",LOOKUP($B10,'[1]Bunny Run 2019 entries'!$A:$A,'[1]Bunny Run 2019 entries'!$C:$C)))</f>
        <v>SALVAGE</v>
      </c>
      <c r="G10" s="1" t="str">
        <f>UPPER(IF(B10="","",LOOKUP($B10,'[1]Bunny Run 2019 entries'!$A:$A,'[1]Bunny Run 2019 entries'!$D:$D)))</f>
        <v/>
      </c>
      <c r="H10" s="1" t="str">
        <f>IF(A10="","",LOOKUP($B10,'[1]Bunny Run 2019 entries'!$A:$A,'[1]Bunny Run 2019 entries'!$F:$F))</f>
        <v>Male</v>
      </c>
      <c r="I10" s="1">
        <f>IF(A10="","",LOOKUP($B10,'[1]Bunny Run 2019 entries'!$A:$A,'[1]Bunny Run 2019 entries'!$I:$I))</f>
        <v>10</v>
      </c>
    </row>
    <row r="11" spans="1:9" x14ac:dyDescent="0.25">
      <c r="A11" s="1" t="s">
        <v>18</v>
      </c>
      <c r="B11" s="1">
        <f t="shared" si="0"/>
        <v>25</v>
      </c>
      <c r="C11" s="1">
        <f t="shared" si="1"/>
        <v>10</v>
      </c>
      <c r="D11" s="6">
        <v>7.56</v>
      </c>
      <c r="E11" s="1" t="str">
        <f>UPPER(IF(A11&lt;&gt;"",LOOKUP($B11,'[1]Bunny Run 2019 entries'!$A:$A,'[1]Bunny Run 2019 entries'!$B:$B),""))</f>
        <v>DYLAN</v>
      </c>
      <c r="F11" s="1" t="str">
        <f>UPPER(IF(A11="","",LOOKUP($B11,'[1]Bunny Run 2019 entries'!$A:$A,'[1]Bunny Run 2019 entries'!$C:$C)))</f>
        <v>EVANS</v>
      </c>
      <c r="G11" s="1" t="str">
        <f>UPPER(IF(B11="","",LOOKUP($B11,'[1]Bunny Run 2019 entries'!$A:$A,'[1]Bunny Run 2019 entries'!$D:$D)))</f>
        <v/>
      </c>
      <c r="H11" s="1" t="str">
        <f>IF(A11="","",LOOKUP($B11,'[1]Bunny Run 2019 entries'!$A:$A,'[1]Bunny Run 2019 entries'!$F:$F))</f>
        <v>Male</v>
      </c>
      <c r="I11" s="1">
        <f>IF(A11="","",LOOKUP($B11,'[1]Bunny Run 2019 entries'!$A:$A,'[1]Bunny Run 2019 entries'!$I:$I))</f>
        <v>10</v>
      </c>
    </row>
    <row r="12" spans="1:9" x14ac:dyDescent="0.25">
      <c r="A12" s="1" t="s">
        <v>19</v>
      </c>
      <c r="B12" s="1">
        <f t="shared" si="0"/>
        <v>50</v>
      </c>
      <c r="C12" s="1">
        <f t="shared" si="1"/>
        <v>11</v>
      </c>
      <c r="D12" s="6">
        <v>7.59</v>
      </c>
      <c r="E12" s="1" t="str">
        <f>UPPER(IF(A12&lt;&gt;"",LOOKUP($B12,'[1]Bunny Run 2019 entries'!$A:$A,'[1]Bunny Run 2019 entries'!$B:$B),""))</f>
        <v>JOSHUA</v>
      </c>
      <c r="F12" s="1" t="str">
        <f>UPPER(IF(A12="","",LOOKUP($B12,'[1]Bunny Run 2019 entries'!$A:$A,'[1]Bunny Run 2019 entries'!$C:$C)))</f>
        <v>MORGAN</v>
      </c>
      <c r="G12" s="1" t="str">
        <f>UPPER(IF(B12="","",LOOKUP($B12,'[1]Bunny Run 2019 entries'!$A:$A,'[1]Bunny Run 2019 entries'!$D:$D)))</f>
        <v/>
      </c>
      <c r="H12" s="1" t="str">
        <f>IF(A12="","",LOOKUP($B12,'[1]Bunny Run 2019 entries'!$A:$A,'[1]Bunny Run 2019 entries'!$F:$F))</f>
        <v>Male</v>
      </c>
      <c r="I12" s="1">
        <f>IF(A12="","",LOOKUP($B12,'[1]Bunny Run 2019 entries'!$A:$A,'[1]Bunny Run 2019 entries'!$I:$I))</f>
        <v>12</v>
      </c>
    </row>
    <row r="13" spans="1:9" x14ac:dyDescent="0.25">
      <c r="A13" s="1" t="s">
        <v>20</v>
      </c>
      <c r="B13" s="1">
        <f t="shared" si="0"/>
        <v>54</v>
      </c>
      <c r="C13" s="1">
        <f t="shared" si="1"/>
        <v>12</v>
      </c>
      <c r="D13" s="6">
        <v>8.0500000000000007</v>
      </c>
      <c r="E13" s="1" t="str">
        <f>UPPER(IF(A13&lt;&gt;"",LOOKUP($B13,'[1]Bunny Run 2019 entries'!$A:$A,'[1]Bunny Run 2019 entries'!$B:$B),""))</f>
        <v>HARRY</v>
      </c>
      <c r="F13" s="1" t="str">
        <f>UPPER(IF(A13="","",LOOKUP($B13,'[1]Bunny Run 2019 entries'!$A:$A,'[1]Bunny Run 2019 entries'!$C:$C)))</f>
        <v>OSBORNE</v>
      </c>
      <c r="G13" s="1" t="str">
        <f>UPPER(IF(B13="","",LOOKUP($B13,'[1]Bunny Run 2019 entries'!$A:$A,'[1]Bunny Run 2019 entries'!$D:$D)))</f>
        <v/>
      </c>
      <c r="H13" s="1" t="str">
        <f>IF(A13="","",LOOKUP($B13,'[1]Bunny Run 2019 entries'!$A:$A,'[1]Bunny Run 2019 entries'!$F:$F))</f>
        <v>Male</v>
      </c>
      <c r="I13" s="1">
        <f>IF(A13="","",LOOKUP($B13,'[1]Bunny Run 2019 entries'!$A:$A,'[1]Bunny Run 2019 entries'!$I:$I))</f>
        <v>11</v>
      </c>
    </row>
    <row r="14" spans="1:9" x14ac:dyDescent="0.25">
      <c r="A14" s="1" t="s">
        <v>21</v>
      </c>
      <c r="B14" s="1">
        <f t="shared" si="0"/>
        <v>4</v>
      </c>
      <c r="C14" s="1">
        <f t="shared" si="1"/>
        <v>13</v>
      </c>
      <c r="D14" s="6">
        <v>8.11</v>
      </c>
      <c r="E14" s="1" t="str">
        <f>UPPER(IF(A14&lt;&gt;"",LOOKUP($B14,'[1]Bunny Run 2019 entries'!$A:$A,'[1]Bunny Run 2019 entries'!$B:$B),""))</f>
        <v>ISAAC</v>
      </c>
      <c r="F14" s="1" t="str">
        <f>UPPER(IF(A14="","",LOOKUP($B14,'[1]Bunny Run 2019 entries'!$A:$A,'[1]Bunny Run 2019 entries'!$C:$C)))</f>
        <v>BARRY</v>
      </c>
      <c r="G14" s="1" t="str">
        <f>UPPER(IF(B14="","",LOOKUP($B14,'[1]Bunny Run 2019 entries'!$A:$A,'[1]Bunny Run 2019 entries'!$D:$D)))</f>
        <v/>
      </c>
      <c r="H14" s="1" t="str">
        <f>IF(A14="","",LOOKUP($B14,'[1]Bunny Run 2019 entries'!$A:$A,'[1]Bunny Run 2019 entries'!$F:$F))</f>
        <v>Male</v>
      </c>
      <c r="I14" s="1">
        <f>IF(A14="","",LOOKUP($B14,'[1]Bunny Run 2019 entries'!$A:$A,'[1]Bunny Run 2019 entries'!$I:$I))</f>
        <v>10</v>
      </c>
    </row>
    <row r="15" spans="1:9" x14ac:dyDescent="0.25">
      <c r="A15" s="1" t="s">
        <v>22</v>
      </c>
      <c r="B15" s="1">
        <f t="shared" si="0"/>
        <v>15</v>
      </c>
      <c r="C15" s="1">
        <f t="shared" si="1"/>
        <v>14</v>
      </c>
      <c r="D15" s="6">
        <v>8.17</v>
      </c>
      <c r="E15" s="1" t="str">
        <f>UPPER(IF(A15&lt;&gt;"",LOOKUP($B15,'[1]Bunny Run 2019 entries'!$A:$A,'[1]Bunny Run 2019 entries'!$B:$B),""))</f>
        <v>RORY</v>
      </c>
      <c r="F15" s="1" t="str">
        <f>UPPER(IF(A15="","",LOOKUP($B15,'[1]Bunny Run 2019 entries'!$A:$A,'[1]Bunny Run 2019 entries'!$C:$C)))</f>
        <v>COLLINS</v>
      </c>
      <c r="G15" s="1" t="str">
        <f>UPPER(IF(B15="","",LOOKUP($B15,'[1]Bunny Run 2019 entries'!$A:$A,'[1]Bunny Run 2019 entries'!$D:$D)))</f>
        <v/>
      </c>
      <c r="H15" s="1" t="str">
        <f>IF(A15="","",LOOKUP($B15,'[1]Bunny Run 2019 entries'!$A:$A,'[1]Bunny Run 2019 entries'!$F:$F))</f>
        <v>Male</v>
      </c>
      <c r="I15" s="1">
        <f>IF(A15="","",LOOKUP($B15,'[1]Bunny Run 2019 entries'!$A:$A,'[1]Bunny Run 2019 entries'!$I:$I))</f>
        <v>9</v>
      </c>
    </row>
    <row r="16" spans="1:9" x14ac:dyDescent="0.25">
      <c r="A16" s="1" t="s">
        <v>23</v>
      </c>
      <c r="B16" s="1">
        <f t="shared" si="0"/>
        <v>40</v>
      </c>
      <c r="C16" s="1">
        <f t="shared" si="1"/>
        <v>15</v>
      </c>
      <c r="D16" s="6">
        <v>8.2100000000000009</v>
      </c>
      <c r="E16" s="1" t="str">
        <f>UPPER(IF(A16&lt;&gt;"",LOOKUP($B16,'[1]Bunny Run 2019 entries'!$A:$A,'[1]Bunny Run 2019 entries'!$B:$B),""))</f>
        <v>LIAM</v>
      </c>
      <c r="F16" s="1" t="str">
        <f>UPPER(IF(A16="","",LOOKUP($B16,'[1]Bunny Run 2019 entries'!$A:$A,'[1]Bunny Run 2019 entries'!$C:$C)))</f>
        <v>JURY</v>
      </c>
      <c r="G16" s="1" t="str">
        <f>UPPER(IF(B16="","",LOOKUP($B16,'[1]Bunny Run 2019 entries'!$A:$A,'[1]Bunny Run 2019 entries'!$D:$D)))</f>
        <v/>
      </c>
      <c r="H16" s="1" t="str">
        <f>IF(A16="","",LOOKUP($B16,'[1]Bunny Run 2019 entries'!$A:$A,'[1]Bunny Run 2019 entries'!$F:$F))</f>
        <v>Male</v>
      </c>
      <c r="I16" s="1">
        <f>IF(A16="","",LOOKUP($B16,'[1]Bunny Run 2019 entries'!$A:$A,'[1]Bunny Run 2019 entries'!$I:$I))</f>
        <v>10</v>
      </c>
    </row>
    <row r="17" spans="1:9" x14ac:dyDescent="0.25">
      <c r="A17" s="1" t="s">
        <v>24</v>
      </c>
      <c r="B17" s="1">
        <f t="shared" si="0"/>
        <v>34</v>
      </c>
      <c r="C17" s="1">
        <f t="shared" si="1"/>
        <v>16</v>
      </c>
      <c r="D17" s="6">
        <v>8.25</v>
      </c>
      <c r="E17" s="1" t="str">
        <f>UPPER(IF(A17&lt;&gt;"",LOOKUP($B17,'[1]Bunny Run 2019 entries'!$A:$A,'[1]Bunny Run 2019 entries'!$B:$B),""))</f>
        <v xml:space="preserve">JUDE </v>
      </c>
      <c r="F17" s="1" t="str">
        <f>UPPER(IF(A17="","",LOOKUP($B17,'[1]Bunny Run 2019 entries'!$A:$A,'[1]Bunny Run 2019 entries'!$C:$C)))</f>
        <v>JENKINS</v>
      </c>
      <c r="G17" s="1" t="str">
        <f>UPPER(IF(B17="","",LOOKUP($B17,'[1]Bunny Run 2019 entries'!$A:$A,'[1]Bunny Run 2019 entries'!$D:$D)))</f>
        <v/>
      </c>
      <c r="H17" s="1" t="str">
        <f>IF(A17="","",LOOKUP($B17,'[1]Bunny Run 2019 entries'!$A:$A,'[1]Bunny Run 2019 entries'!$F:$F))</f>
        <v>Male</v>
      </c>
      <c r="I17" s="1">
        <f>IF(A17="","",LOOKUP($B17,'[1]Bunny Run 2019 entries'!$A:$A,'[1]Bunny Run 2019 entries'!$I:$I))</f>
        <v>8</v>
      </c>
    </row>
    <row r="18" spans="1:9" x14ac:dyDescent="0.25">
      <c r="A18" s="1" t="s">
        <v>25</v>
      </c>
      <c r="B18" s="1">
        <f t="shared" si="0"/>
        <v>63</v>
      </c>
      <c r="C18" s="1">
        <f t="shared" si="1"/>
        <v>17</v>
      </c>
      <c r="D18" s="6">
        <v>8.27</v>
      </c>
      <c r="E18" s="1" t="str">
        <f>UPPER(IF(A18&lt;&gt;"",LOOKUP($B18,'[1]Bunny Run 2019 entries'!$A:$A,'[1]Bunny Run 2019 entries'!$B:$B),""))</f>
        <v xml:space="preserve">ARIANNAH </v>
      </c>
      <c r="F18" s="1" t="str">
        <f>UPPER(IF(A18="","",LOOKUP($B18,'[1]Bunny Run 2019 entries'!$A:$A,'[1]Bunny Run 2019 entries'!$C:$C)))</f>
        <v>THOMAS</v>
      </c>
      <c r="G18" s="1" t="str">
        <f>UPPER(IF(B18="","",LOOKUP($B18,'[1]Bunny Run 2019 entries'!$A:$A,'[1]Bunny Run 2019 entries'!$D:$D)))</f>
        <v/>
      </c>
      <c r="H18" s="1" t="str">
        <f>IF(A18="","",LOOKUP($B18,'[1]Bunny Run 2019 entries'!$A:$A,'[1]Bunny Run 2019 entries'!$F:$F))</f>
        <v>Female</v>
      </c>
      <c r="I18" s="1">
        <f>IF(A18="","",LOOKUP($B18,'[1]Bunny Run 2019 entries'!$A:$A,'[1]Bunny Run 2019 entries'!$I:$I))</f>
        <v>11</v>
      </c>
    </row>
    <row r="19" spans="1:9" x14ac:dyDescent="0.25">
      <c r="A19" s="1" t="s">
        <v>26</v>
      </c>
      <c r="B19" s="1">
        <f t="shared" si="0"/>
        <v>94</v>
      </c>
      <c r="C19" s="1">
        <f t="shared" si="1"/>
        <v>18</v>
      </c>
      <c r="D19" s="6">
        <v>8.3000000000000007</v>
      </c>
      <c r="E19" s="1" t="str">
        <f>UPPER(IF(A19&lt;&gt;"",LOOKUP($B19,'[1]Bunny Run 2019 entries'!$A:$A,'[1]Bunny Run 2019 entries'!$B:$B),""))</f>
        <v>RORY</v>
      </c>
      <c r="F19" s="1" t="str">
        <f>UPPER(IF(A19="","",LOOKUP($B19,'[1]Bunny Run 2019 entries'!$A:$A,'[1]Bunny Run 2019 entries'!$C:$C)))</f>
        <v>GRIFFITHS</v>
      </c>
      <c r="G19" s="1" t="str">
        <f>UPPER(IF(B19="","",LOOKUP($B19,'[1]Bunny Run 2019 entries'!$A:$A,'[1]Bunny Run 2019 entries'!$D:$D)))</f>
        <v>OGMORE PHOENIX</v>
      </c>
      <c r="H19" s="1" t="str">
        <f>IF(A19="","",LOOKUP($B19,'[1]Bunny Run 2019 entries'!$A:$A,'[1]Bunny Run 2019 entries'!$F:$F))</f>
        <v>Male</v>
      </c>
      <c r="I19" s="1">
        <f>IF(A19="","",LOOKUP($B19,'[1]Bunny Run 2019 entries'!$A:$A,'[1]Bunny Run 2019 entries'!$I:$I))</f>
        <v>11</v>
      </c>
    </row>
    <row r="20" spans="1:9" x14ac:dyDescent="0.25">
      <c r="A20" s="1" t="s">
        <v>27</v>
      </c>
      <c r="B20" s="1">
        <f t="shared" si="0"/>
        <v>95</v>
      </c>
      <c r="C20" s="1">
        <f t="shared" si="1"/>
        <v>19</v>
      </c>
      <c r="D20" s="6">
        <v>8.33</v>
      </c>
      <c r="E20" s="1" t="str">
        <f>UPPER(IF(A20&lt;&gt;"",LOOKUP($B20,'[1]Bunny Run 2019 entries'!$A:$A,'[1]Bunny Run 2019 entries'!$B:$B),""))</f>
        <v>FINLAY</v>
      </c>
      <c r="F20" s="1" t="str">
        <f>UPPER(IF(A20="","",LOOKUP($B20,'[1]Bunny Run 2019 entries'!$A:$A,'[1]Bunny Run 2019 entries'!$C:$C)))</f>
        <v>GRIFFITHS</v>
      </c>
      <c r="G20" s="1" t="str">
        <f>UPPER(IF(B20="","",LOOKUP($B20,'[1]Bunny Run 2019 entries'!$A:$A,'[1]Bunny Run 2019 entries'!$D:$D)))</f>
        <v>OGMORE PHOENIX</v>
      </c>
      <c r="H20" s="1" t="str">
        <f>IF(A20="","",LOOKUP($B20,'[1]Bunny Run 2019 entries'!$A:$A,'[1]Bunny Run 2019 entries'!$F:$F))</f>
        <v>Male</v>
      </c>
      <c r="I20" s="1">
        <f>IF(A20="","",LOOKUP($B20,'[1]Bunny Run 2019 entries'!$A:$A,'[1]Bunny Run 2019 entries'!$I:$I))</f>
        <v>8</v>
      </c>
    </row>
    <row r="21" spans="1:9" x14ac:dyDescent="0.25">
      <c r="A21" s="1" t="s">
        <v>28</v>
      </c>
      <c r="B21" s="1">
        <f t="shared" si="0"/>
        <v>73</v>
      </c>
      <c r="C21" s="1">
        <f t="shared" si="1"/>
        <v>20</v>
      </c>
      <c r="D21" s="6">
        <v>8.35</v>
      </c>
      <c r="E21" s="1" t="str">
        <f>UPPER(IF(A21&lt;&gt;"",LOOKUP($B21,'[1]Bunny Run 2019 entries'!$A:$A,'[1]Bunny Run 2019 entries'!$B:$B),""))</f>
        <v>NIA</v>
      </c>
      <c r="F21" s="1" t="str">
        <f>UPPER(IF(A21="","",LOOKUP($B21,'[1]Bunny Run 2019 entries'!$A:$A,'[1]Bunny Run 2019 entries'!$C:$C)))</f>
        <v>WALKLEY</v>
      </c>
      <c r="G21" s="1" t="str">
        <f>UPPER(IF(B21="","",LOOKUP($B21,'[1]Bunny Run 2019 entries'!$A:$A,'[1]Bunny Run 2019 entries'!$D:$D)))</f>
        <v>LLYSWERRY RUNNERS</v>
      </c>
      <c r="H21" s="1" t="str">
        <f>IF(A21="","",LOOKUP($B21,'[1]Bunny Run 2019 entries'!$A:$A,'[1]Bunny Run 2019 entries'!$F:$F))</f>
        <v>Female</v>
      </c>
      <c r="I21" s="1">
        <f>IF(A21="","",LOOKUP($B21,'[1]Bunny Run 2019 entries'!$A:$A,'[1]Bunny Run 2019 entries'!$I:$I))</f>
        <v>9</v>
      </c>
    </row>
    <row r="22" spans="1:9" x14ac:dyDescent="0.25">
      <c r="A22" s="1" t="s">
        <v>29</v>
      </c>
      <c r="B22" s="1">
        <f t="shared" si="0"/>
        <v>8</v>
      </c>
      <c r="C22" s="1">
        <f t="shared" si="1"/>
        <v>21</v>
      </c>
      <c r="D22" s="6">
        <v>8.4</v>
      </c>
      <c r="E22" s="1" t="str">
        <f>UPPER(IF(A22&lt;&gt;"",LOOKUP($B22,'[1]Bunny Run 2019 entries'!$A:$A,'[1]Bunny Run 2019 entries'!$B:$B),""))</f>
        <v xml:space="preserve">ANYA </v>
      </c>
      <c r="F22" s="1" t="str">
        <f>UPPER(IF(A22="","",LOOKUP($B22,'[1]Bunny Run 2019 entries'!$A:$A,'[1]Bunny Run 2019 entries'!$C:$C)))</f>
        <v xml:space="preserve">BRADY </v>
      </c>
      <c r="G22" s="1" t="str">
        <f>UPPER(IF(B22="","",LOOKUP($B22,'[1]Bunny Run 2019 entries'!$A:$A,'[1]Bunny Run 2019 entries'!$D:$D)))</f>
        <v/>
      </c>
      <c r="H22" s="1" t="str">
        <f>IF(A22="","",LOOKUP($B22,'[1]Bunny Run 2019 entries'!$A:$A,'[1]Bunny Run 2019 entries'!$F:$F))</f>
        <v>Female</v>
      </c>
      <c r="I22" s="1">
        <f>IF(A22="","",LOOKUP($B22,'[1]Bunny Run 2019 entries'!$A:$A,'[1]Bunny Run 2019 entries'!$I:$I))</f>
        <v>11</v>
      </c>
    </row>
    <row r="23" spans="1:9" x14ac:dyDescent="0.25">
      <c r="A23" s="1" t="s">
        <v>30</v>
      </c>
      <c r="B23" s="1">
        <f t="shared" si="0"/>
        <v>33</v>
      </c>
      <c r="C23" s="1">
        <f t="shared" si="1"/>
        <v>22</v>
      </c>
      <c r="D23" s="6">
        <v>8.4499999999999993</v>
      </c>
      <c r="E23" s="1" t="str">
        <f>UPPER(IF(A23&lt;&gt;"",LOOKUP($B23,'[1]Bunny Run 2019 entries'!$A:$A,'[1]Bunny Run 2019 entries'!$B:$B),""))</f>
        <v xml:space="preserve">EUAN </v>
      </c>
      <c r="F23" s="1" t="str">
        <f>UPPER(IF(A23="","",LOOKUP($B23,'[1]Bunny Run 2019 entries'!$A:$A,'[1]Bunny Run 2019 entries'!$C:$C)))</f>
        <v>JENKINS</v>
      </c>
      <c r="G23" s="1" t="str">
        <f>UPPER(IF(B23="","",LOOKUP($B23,'[1]Bunny Run 2019 entries'!$A:$A,'[1]Bunny Run 2019 entries'!$D:$D)))</f>
        <v/>
      </c>
      <c r="H23" s="1" t="str">
        <f>IF(A23="","",LOOKUP($B23,'[1]Bunny Run 2019 entries'!$A:$A,'[1]Bunny Run 2019 entries'!$F:$F))</f>
        <v>Male</v>
      </c>
      <c r="I23" s="1">
        <f>IF(A23="","",LOOKUP($B23,'[1]Bunny Run 2019 entries'!$A:$A,'[1]Bunny Run 2019 entries'!$I:$I))</f>
        <v>9</v>
      </c>
    </row>
    <row r="24" spans="1:9" x14ac:dyDescent="0.25">
      <c r="A24" s="1" t="s">
        <v>31</v>
      </c>
      <c r="B24" s="1">
        <f t="shared" si="0"/>
        <v>28</v>
      </c>
      <c r="C24" s="1">
        <f t="shared" si="1"/>
        <v>23</v>
      </c>
      <c r="D24" s="6">
        <v>8.48</v>
      </c>
      <c r="E24" s="1" t="str">
        <f>UPPER(IF(A24&lt;&gt;"",LOOKUP($B24,'[1]Bunny Run 2019 entries'!$A:$A,'[1]Bunny Run 2019 entries'!$B:$B),""))</f>
        <v>BEN</v>
      </c>
      <c r="F24" s="1" t="str">
        <f>UPPER(IF(A24="","",LOOKUP($B24,'[1]Bunny Run 2019 entries'!$A:$A,'[1]Bunny Run 2019 entries'!$C:$C)))</f>
        <v>GRIFFITHS</v>
      </c>
      <c r="G24" s="1" t="str">
        <f>UPPER(IF(B24="","",LOOKUP($B24,'[1]Bunny Run 2019 entries'!$A:$A,'[1]Bunny Run 2019 entries'!$D:$D)))</f>
        <v/>
      </c>
      <c r="H24" s="1" t="str">
        <f>IF(A24="","",LOOKUP($B24,'[1]Bunny Run 2019 entries'!$A:$A,'[1]Bunny Run 2019 entries'!$F:$F))</f>
        <v>Male</v>
      </c>
      <c r="I24" s="1">
        <f>IF(A24="","",LOOKUP($B24,'[1]Bunny Run 2019 entries'!$A:$A,'[1]Bunny Run 2019 entries'!$I:$I))</f>
        <v>8</v>
      </c>
    </row>
    <row r="25" spans="1:9" x14ac:dyDescent="0.25">
      <c r="A25" s="1" t="s">
        <v>32</v>
      </c>
      <c r="B25" s="1">
        <f t="shared" si="0"/>
        <v>43</v>
      </c>
      <c r="C25" s="1">
        <f t="shared" si="1"/>
        <v>24</v>
      </c>
      <c r="D25" s="6">
        <v>8.5</v>
      </c>
      <c r="E25" s="1" t="str">
        <f>UPPER(IF(A25&lt;&gt;"",LOOKUP($B25,'[1]Bunny Run 2019 entries'!$A:$A,'[1]Bunny Run 2019 entries'!$B:$B),""))</f>
        <v>TOMOS</v>
      </c>
      <c r="F25" s="1" t="str">
        <f>UPPER(IF(A25="","",LOOKUP($B25,'[1]Bunny Run 2019 entries'!$A:$A,'[1]Bunny Run 2019 entries'!$C:$C)))</f>
        <v>LLOYD</v>
      </c>
      <c r="G25" s="1" t="str">
        <f>UPPER(IF(B25="","",LOOKUP($B25,'[1]Bunny Run 2019 entries'!$A:$A,'[1]Bunny Run 2019 entries'!$D:$D)))</f>
        <v/>
      </c>
      <c r="H25" s="1" t="str">
        <f>IF(A25="","",LOOKUP($B25,'[1]Bunny Run 2019 entries'!$A:$A,'[1]Bunny Run 2019 entries'!$F:$F))</f>
        <v>Male</v>
      </c>
      <c r="I25" s="1">
        <f>IF(A25="","",LOOKUP($B25,'[1]Bunny Run 2019 entries'!$A:$A,'[1]Bunny Run 2019 entries'!$I:$I))</f>
        <v>11</v>
      </c>
    </row>
    <row r="26" spans="1:9" x14ac:dyDescent="0.25">
      <c r="A26" s="1" t="s">
        <v>33</v>
      </c>
      <c r="B26" s="1">
        <f t="shared" si="0"/>
        <v>23</v>
      </c>
      <c r="C26" s="1">
        <f t="shared" si="1"/>
        <v>25</v>
      </c>
      <c r="D26" s="6">
        <v>8.57</v>
      </c>
      <c r="E26" s="1" t="str">
        <f>UPPER(IF(A26&lt;&gt;"",LOOKUP($B26,'[1]Bunny Run 2019 entries'!$A:$A,'[1]Bunny Run 2019 entries'!$B:$B),""))</f>
        <v xml:space="preserve">SPENCER </v>
      </c>
      <c r="F26" s="1" t="str">
        <f>UPPER(IF(A26="","",LOOKUP($B26,'[1]Bunny Run 2019 entries'!$A:$A,'[1]Bunny Run 2019 entries'!$C:$C)))</f>
        <v>ENGLISH</v>
      </c>
      <c r="G26" s="1" t="str">
        <f>UPPER(IF(B26="","",LOOKUP($B26,'[1]Bunny Run 2019 entries'!$A:$A,'[1]Bunny Run 2019 entries'!$D:$D)))</f>
        <v/>
      </c>
      <c r="H26" s="1" t="str">
        <f>IF(A26="","",LOOKUP($B26,'[1]Bunny Run 2019 entries'!$A:$A,'[1]Bunny Run 2019 entries'!$F:$F))</f>
        <v>Male</v>
      </c>
      <c r="I26" s="1">
        <f>IF(A26="","",LOOKUP($B26,'[1]Bunny Run 2019 entries'!$A:$A,'[1]Bunny Run 2019 entries'!$I:$I))</f>
        <v>10</v>
      </c>
    </row>
    <row r="27" spans="1:9" x14ac:dyDescent="0.25">
      <c r="A27" s="1" t="s">
        <v>34</v>
      </c>
      <c r="B27" s="1">
        <f t="shared" si="0"/>
        <v>98</v>
      </c>
      <c r="C27" s="1">
        <f t="shared" si="1"/>
        <v>26</v>
      </c>
      <c r="D27" s="6">
        <v>8.59</v>
      </c>
      <c r="E27" s="1" t="str">
        <f>UPPER(IF(A27&lt;&gt;"",LOOKUP($B27,'[1]Bunny Run 2019 entries'!$A:$A,'[1]Bunny Run 2019 entries'!$B:$B),""))</f>
        <v>MARTHA</v>
      </c>
      <c r="F27" s="1" t="str">
        <f>UPPER(IF(A27="","",LOOKUP($B27,'[1]Bunny Run 2019 entries'!$A:$A,'[1]Bunny Run 2019 entries'!$C:$C)))</f>
        <v>MOGAN</v>
      </c>
      <c r="G27" s="1" t="str">
        <f>UPPER(IF(B27="","",LOOKUP($B27,'[1]Bunny Run 2019 entries'!$A:$A,'[1]Bunny Run 2019 entries'!$D:$D)))</f>
        <v>CARMARTHEN HARRIERS</v>
      </c>
      <c r="H27" s="1" t="str">
        <f>IF(A27="","",LOOKUP($B27,'[1]Bunny Run 2019 entries'!$A:$A,'[1]Bunny Run 2019 entries'!$F:$F))</f>
        <v>Male</v>
      </c>
      <c r="I27" s="1">
        <f>IF(A27="","",LOOKUP($B27,'[1]Bunny Run 2019 entries'!$A:$A,'[1]Bunny Run 2019 entries'!$I:$I))</f>
        <v>10</v>
      </c>
    </row>
    <row r="28" spans="1:9" x14ac:dyDescent="0.25">
      <c r="A28" s="1" t="s">
        <v>35</v>
      </c>
      <c r="B28" s="1">
        <f t="shared" si="0"/>
        <v>82</v>
      </c>
      <c r="C28" s="1">
        <f t="shared" si="1"/>
        <v>27</v>
      </c>
      <c r="D28" s="6">
        <v>9.0299999999999994</v>
      </c>
      <c r="E28" s="1" t="str">
        <f>UPPER(IF(A28&lt;&gt;"",LOOKUP($B28,'[1]Bunny Run 2019 entries'!$A:$A,'[1]Bunny Run 2019 entries'!$B:$B),""))</f>
        <v>MEGAN</v>
      </c>
      <c r="F28" s="1" t="str">
        <f>UPPER(IF(A28="","",LOOKUP($B28,'[1]Bunny Run 2019 entries'!$A:$A,'[1]Bunny Run 2019 entries'!$C:$C)))</f>
        <v>HOLLINS</v>
      </c>
      <c r="G28" s="1" t="str">
        <f>UPPER(IF(B28="","",LOOKUP($B28,'[1]Bunny Run 2019 entries'!$A:$A,'[1]Bunny Run 2019 entries'!$D:$D)))</f>
        <v>LLYSWERRY RUNNERS</v>
      </c>
      <c r="H28" s="1" t="str">
        <f>IF(A28="","",LOOKUP($B28,'[1]Bunny Run 2019 entries'!$A:$A,'[1]Bunny Run 2019 entries'!$F:$F))</f>
        <v>Male</v>
      </c>
      <c r="I28" s="1">
        <f>IF(A28="","",LOOKUP($B28,'[1]Bunny Run 2019 entries'!$A:$A,'[1]Bunny Run 2019 entries'!$I:$I))</f>
        <v>10</v>
      </c>
    </row>
    <row r="29" spans="1:9" x14ac:dyDescent="0.25">
      <c r="A29" s="1" t="s">
        <v>36</v>
      </c>
      <c r="B29" s="1">
        <f t="shared" si="0"/>
        <v>1</v>
      </c>
      <c r="C29" s="1">
        <f t="shared" si="1"/>
        <v>28</v>
      </c>
      <c r="D29" s="6">
        <v>9.06</v>
      </c>
      <c r="E29" s="1" t="str">
        <f>UPPER(IF(A29&lt;&gt;"",LOOKUP($B29,'[1]Bunny Run 2019 entries'!$A:$A,'[1]Bunny Run 2019 entries'!$B:$B),""))</f>
        <v>MIA</v>
      </c>
      <c r="F29" s="1" t="str">
        <f>UPPER(IF(A29="","",LOOKUP($B29,'[1]Bunny Run 2019 entries'!$A:$A,'[1]Bunny Run 2019 entries'!$C:$C)))</f>
        <v>ALLEN</v>
      </c>
      <c r="G29" s="1" t="str">
        <f>UPPER(IF(B29="","",LOOKUP($B29,'[1]Bunny Run 2019 entries'!$A:$A,'[1]Bunny Run 2019 entries'!$D:$D)))</f>
        <v/>
      </c>
      <c r="H29" s="1" t="str">
        <f>IF(A29="","",LOOKUP($B29,'[1]Bunny Run 2019 entries'!$A:$A,'[1]Bunny Run 2019 entries'!$F:$F))</f>
        <v>Female</v>
      </c>
      <c r="I29" s="1">
        <f>IF(A29="","",LOOKUP($B29,'[1]Bunny Run 2019 entries'!$A:$A,'[1]Bunny Run 2019 entries'!$I:$I))</f>
        <v>13</v>
      </c>
    </row>
    <row r="30" spans="1:9" x14ac:dyDescent="0.25">
      <c r="A30" s="1" t="s">
        <v>37</v>
      </c>
      <c r="B30" s="1">
        <f t="shared" si="0"/>
        <v>87</v>
      </c>
      <c r="C30" s="1">
        <f t="shared" si="1"/>
        <v>29</v>
      </c>
      <c r="D30" s="6">
        <v>9.09</v>
      </c>
      <c r="E30" s="1" t="str">
        <f>UPPER(IF(A30&lt;&gt;"",LOOKUP($B30,'[1]Bunny Run 2019 entries'!$A:$A,'[1]Bunny Run 2019 entries'!$B:$B),""))</f>
        <v>RHYS</v>
      </c>
      <c r="F30" s="1" t="str">
        <f>UPPER(IF(A30="","",LOOKUP($B30,'[1]Bunny Run 2019 entries'!$A:$A,'[1]Bunny Run 2019 entries'!$C:$C)))</f>
        <v>FRANCIS</v>
      </c>
      <c r="G30" s="1" t="str">
        <f>UPPER(IF(B30="","",LOOKUP($B30,'[1]Bunny Run 2019 entries'!$A:$A,'[1]Bunny Run 2019 entries'!$D:$D)))</f>
        <v>OGMORE PHOENIX</v>
      </c>
      <c r="H30" s="1" t="str">
        <f>IF(A30="","",LOOKUP($B30,'[1]Bunny Run 2019 entries'!$A:$A,'[1]Bunny Run 2019 entries'!$F:$F))</f>
        <v>Male</v>
      </c>
      <c r="I30" s="1">
        <f>IF(A30="","",LOOKUP($B30,'[1]Bunny Run 2019 entries'!$A:$A,'[1]Bunny Run 2019 entries'!$I:$I))</f>
        <v>9</v>
      </c>
    </row>
    <row r="31" spans="1:9" x14ac:dyDescent="0.25">
      <c r="A31" s="1" t="s">
        <v>38</v>
      </c>
      <c r="B31" s="1">
        <f t="shared" si="0"/>
        <v>41</v>
      </c>
      <c r="C31" s="1">
        <f t="shared" si="1"/>
        <v>30</v>
      </c>
      <c r="D31" s="6">
        <v>9.14</v>
      </c>
      <c r="E31" s="1" t="str">
        <f>UPPER(IF(A31&lt;&gt;"",LOOKUP($B31,'[1]Bunny Run 2019 entries'!$A:$A,'[1]Bunny Run 2019 entries'!$B:$B),""))</f>
        <v>CAI</v>
      </c>
      <c r="F31" s="1" t="str">
        <f>UPPER(IF(A31="","",LOOKUP($B31,'[1]Bunny Run 2019 entries'!$A:$A,'[1]Bunny Run 2019 entries'!$C:$C)))</f>
        <v>LEWIS</v>
      </c>
      <c r="G31" s="1" t="str">
        <f>UPPER(IF(B31="","",LOOKUP($B31,'[1]Bunny Run 2019 entries'!$A:$A,'[1]Bunny Run 2019 entries'!$D:$D)))</f>
        <v/>
      </c>
      <c r="H31" s="1" t="str">
        <f>IF(A31="","",LOOKUP($B31,'[1]Bunny Run 2019 entries'!$A:$A,'[1]Bunny Run 2019 entries'!$F:$F))</f>
        <v>Male</v>
      </c>
      <c r="I31" s="1">
        <f>IF(A31="","",LOOKUP($B31,'[1]Bunny Run 2019 entries'!$A:$A,'[1]Bunny Run 2019 entries'!$I:$I))</f>
        <v>9</v>
      </c>
    </row>
    <row r="32" spans="1:9" x14ac:dyDescent="0.25">
      <c r="A32" s="1" t="s">
        <v>39</v>
      </c>
      <c r="B32" s="1">
        <f t="shared" si="0"/>
        <v>79</v>
      </c>
      <c r="C32" s="1">
        <f t="shared" si="1"/>
        <v>31</v>
      </c>
      <c r="D32" s="6">
        <v>9.18</v>
      </c>
      <c r="E32" s="1" t="str">
        <f>UPPER(IF(A32&lt;&gt;"",LOOKUP($B32,'[1]Bunny Run 2019 entries'!$A:$A,'[1]Bunny Run 2019 entries'!$B:$B),""))</f>
        <v>LLOYD</v>
      </c>
      <c r="F32" s="1" t="str">
        <f>UPPER(IF(A32="","",LOOKUP($B32,'[1]Bunny Run 2019 entries'!$A:$A,'[1]Bunny Run 2019 entries'!$C:$C)))</f>
        <v>JAMES</v>
      </c>
      <c r="G32" s="1" t="str">
        <f>UPPER(IF(B32="","",LOOKUP($B32,'[1]Bunny Run 2019 entries'!$A:$A,'[1]Bunny Run 2019 entries'!$D:$D)))</f>
        <v/>
      </c>
      <c r="H32" s="1" t="str">
        <f>IF(A32="","",LOOKUP($B32,'[1]Bunny Run 2019 entries'!$A:$A,'[1]Bunny Run 2019 entries'!$F:$F))</f>
        <v>Male</v>
      </c>
      <c r="I32" s="1">
        <f>IF(A32="","",LOOKUP($B32,'[1]Bunny Run 2019 entries'!$A:$A,'[1]Bunny Run 2019 entries'!$I:$I))</f>
        <v>21</v>
      </c>
    </row>
    <row r="33" spans="1:9" x14ac:dyDescent="0.25">
      <c r="A33" s="1" t="s">
        <v>40</v>
      </c>
      <c r="B33" s="1">
        <f t="shared" si="0"/>
        <v>65</v>
      </c>
      <c r="C33" s="1">
        <f t="shared" si="1"/>
        <v>32</v>
      </c>
      <c r="D33" s="6">
        <v>9.19</v>
      </c>
      <c r="E33" s="1" t="str">
        <f>UPPER(IF(A33&lt;&gt;"",LOOKUP($B33,'[1]Bunny Run 2019 entries'!$A:$A,'[1]Bunny Run 2019 entries'!$B:$B),""))</f>
        <v>CARYS</v>
      </c>
      <c r="F33" s="1" t="str">
        <f>UPPER(IF(A33="","",LOOKUP($B33,'[1]Bunny Run 2019 entries'!$A:$A,'[1]Bunny Run 2019 entries'!$C:$C)))</f>
        <v>WILLIAMS</v>
      </c>
      <c r="G33" s="1" t="str">
        <f>UPPER(IF(B33="","",LOOKUP($B33,'[1]Bunny Run 2019 entries'!$A:$A,'[1]Bunny Run 2019 entries'!$D:$D)))</f>
        <v/>
      </c>
      <c r="H33" s="1" t="str">
        <f>IF(A33="","",LOOKUP($B33,'[1]Bunny Run 2019 entries'!$A:$A,'[1]Bunny Run 2019 entries'!$F:$F))</f>
        <v>Female</v>
      </c>
      <c r="I33" s="1">
        <f>IF(A33="","",LOOKUP($B33,'[1]Bunny Run 2019 entries'!$A:$A,'[1]Bunny Run 2019 entries'!$I:$I))</f>
        <v>13</v>
      </c>
    </row>
    <row r="34" spans="1:9" x14ac:dyDescent="0.25">
      <c r="A34" s="1" t="s">
        <v>41</v>
      </c>
      <c r="B34" s="1">
        <f t="shared" si="0"/>
        <v>44</v>
      </c>
      <c r="C34" s="1">
        <f t="shared" si="1"/>
        <v>33</v>
      </c>
      <c r="D34" s="6">
        <v>9.26</v>
      </c>
      <c r="E34" s="1" t="str">
        <f>UPPER(IF(A34&lt;&gt;"",LOOKUP($B34,'[1]Bunny Run 2019 entries'!$A:$A,'[1]Bunny Run 2019 entries'!$B:$B),""))</f>
        <v>ASHTON</v>
      </c>
      <c r="F34" s="1" t="str">
        <f>UPPER(IF(A34="","",LOOKUP($B34,'[1]Bunny Run 2019 entries'!$A:$A,'[1]Bunny Run 2019 entries'!$C:$C)))</f>
        <v>LUCAS</v>
      </c>
      <c r="G34" s="1" t="str">
        <f>UPPER(IF(B34="","",LOOKUP($B34,'[1]Bunny Run 2019 entries'!$A:$A,'[1]Bunny Run 2019 entries'!$D:$D)))</f>
        <v/>
      </c>
      <c r="H34" s="1" t="str">
        <f>IF(A34="","",LOOKUP($B34,'[1]Bunny Run 2019 entries'!$A:$A,'[1]Bunny Run 2019 entries'!$F:$F))</f>
        <v>Male</v>
      </c>
      <c r="I34" s="1">
        <f>IF(A34="","",LOOKUP($B34,'[1]Bunny Run 2019 entries'!$A:$A,'[1]Bunny Run 2019 entries'!$I:$I))</f>
        <v>9</v>
      </c>
    </row>
    <row r="35" spans="1:9" x14ac:dyDescent="0.25">
      <c r="A35" s="1" t="s">
        <v>42</v>
      </c>
      <c r="B35" s="1">
        <f t="shared" si="0"/>
        <v>83</v>
      </c>
      <c r="C35" s="1">
        <f t="shared" si="1"/>
        <v>34</v>
      </c>
      <c r="D35" s="6">
        <v>9.2799999999999994</v>
      </c>
      <c r="E35" s="1" t="str">
        <f>UPPER(IF(A35&lt;&gt;"",LOOKUP($B35,'[1]Bunny Run 2019 entries'!$A:$A,'[1]Bunny Run 2019 entries'!$B:$B),""))</f>
        <v>DANIEL</v>
      </c>
      <c r="F35" s="1" t="str">
        <f>UPPER(IF(A35="","",LOOKUP($B35,'[1]Bunny Run 2019 entries'!$A:$A,'[1]Bunny Run 2019 entries'!$C:$C)))</f>
        <v>HOLLINS</v>
      </c>
      <c r="G35" s="1" t="str">
        <f>UPPER(IF(B35="","",LOOKUP($B35,'[1]Bunny Run 2019 entries'!$A:$A,'[1]Bunny Run 2019 entries'!$D:$D)))</f>
        <v>LLYSWERRY RUNNERS</v>
      </c>
      <c r="H35" s="1" t="str">
        <f>IF(A35="","",LOOKUP($B35,'[1]Bunny Run 2019 entries'!$A:$A,'[1]Bunny Run 2019 entries'!$F:$F))</f>
        <v>Male</v>
      </c>
      <c r="I35" s="1">
        <f>IF(A35="","",LOOKUP($B35,'[1]Bunny Run 2019 entries'!$A:$A,'[1]Bunny Run 2019 entries'!$I:$I))</f>
        <v>8</v>
      </c>
    </row>
    <row r="36" spans="1:9" x14ac:dyDescent="0.25">
      <c r="A36" s="1" t="s">
        <v>43</v>
      </c>
      <c r="B36" s="1">
        <f t="shared" si="0"/>
        <v>3</v>
      </c>
      <c r="C36" s="1">
        <f t="shared" si="1"/>
        <v>35</v>
      </c>
      <c r="D36" s="6">
        <v>9.31</v>
      </c>
      <c r="E36" s="1" t="str">
        <f>UPPER(IF(A36&lt;&gt;"",LOOKUP($B36,'[1]Bunny Run 2019 entries'!$A:$A,'[1]Bunny Run 2019 entries'!$B:$B),""))</f>
        <v>OLIVER</v>
      </c>
      <c r="F36" s="1" t="str">
        <f>UPPER(IF(A36="","",LOOKUP($B36,'[1]Bunny Run 2019 entries'!$A:$A,'[1]Bunny Run 2019 entries'!$C:$C)))</f>
        <v>BAIN</v>
      </c>
      <c r="G36" s="1" t="str">
        <f>UPPER(IF(B36="","",LOOKUP($B36,'[1]Bunny Run 2019 entries'!$A:$A,'[1]Bunny Run 2019 entries'!$D:$D)))</f>
        <v/>
      </c>
      <c r="H36" s="1" t="str">
        <f>IF(A36="","",LOOKUP($B36,'[1]Bunny Run 2019 entries'!$A:$A,'[1]Bunny Run 2019 entries'!$F:$F))</f>
        <v>Male</v>
      </c>
      <c r="I36" s="1">
        <f>IF(A36="","",LOOKUP($B36,'[1]Bunny Run 2019 entries'!$A:$A,'[1]Bunny Run 2019 entries'!$I:$I))</f>
        <v>11</v>
      </c>
    </row>
    <row r="37" spans="1:9" x14ac:dyDescent="0.25">
      <c r="A37" s="1" t="s">
        <v>44</v>
      </c>
      <c r="B37" s="1">
        <f t="shared" si="0"/>
        <v>52</v>
      </c>
      <c r="C37" s="1">
        <f t="shared" si="1"/>
        <v>36</v>
      </c>
      <c r="D37" s="6">
        <v>9.31</v>
      </c>
      <c r="E37" s="1" t="str">
        <f>UPPER(IF(A37&lt;&gt;"",LOOKUP($B37,'[1]Bunny Run 2019 entries'!$A:$A,'[1]Bunny Run 2019 entries'!$B:$B),""))</f>
        <v>TOM</v>
      </c>
      <c r="F37" s="1" t="str">
        <f>UPPER(IF(A37="","",LOOKUP($B37,'[1]Bunny Run 2019 entries'!$A:$A,'[1]Bunny Run 2019 entries'!$C:$C)))</f>
        <v>MUNRO</v>
      </c>
      <c r="G37" s="1" t="str">
        <f>UPPER(IF(B37="","",LOOKUP($B37,'[1]Bunny Run 2019 entries'!$A:$A,'[1]Bunny Run 2019 entries'!$D:$D)))</f>
        <v/>
      </c>
      <c r="H37" s="1" t="str">
        <f>IF(A37="","",LOOKUP($B37,'[1]Bunny Run 2019 entries'!$A:$A,'[1]Bunny Run 2019 entries'!$F:$F))</f>
        <v>Male</v>
      </c>
      <c r="I37" s="1">
        <f>IF(A37="","",LOOKUP($B37,'[1]Bunny Run 2019 entries'!$A:$A,'[1]Bunny Run 2019 entries'!$I:$I))</f>
        <v>42</v>
      </c>
    </row>
    <row r="38" spans="1:9" x14ac:dyDescent="0.25">
      <c r="A38" s="1" t="s">
        <v>45</v>
      </c>
      <c r="B38" s="1">
        <f t="shared" si="0"/>
        <v>59</v>
      </c>
      <c r="C38" s="1">
        <f t="shared" si="1"/>
        <v>37</v>
      </c>
      <c r="D38" s="7">
        <v>9.39</v>
      </c>
      <c r="E38" s="1" t="str">
        <f>UPPER(IF(A38&lt;&gt;"",LOOKUP($B38,'[1]Bunny Run 2019 entries'!$A:$A,'[1]Bunny Run 2019 entries'!$B:$B),""))</f>
        <v>IEUAN</v>
      </c>
      <c r="F38" s="1" t="str">
        <f>UPPER(IF(A38="","",LOOKUP($B38,'[1]Bunny Run 2019 entries'!$A:$A,'[1]Bunny Run 2019 entries'!$C:$C)))</f>
        <v>SARALIS</v>
      </c>
      <c r="G38" s="1" t="str">
        <f>UPPER(IF(B38="","",LOOKUP($B38,'[1]Bunny Run 2019 entries'!$A:$A,'[1]Bunny Run 2019 entries'!$D:$D)))</f>
        <v/>
      </c>
      <c r="H38" s="1" t="str">
        <f>IF(A38="","",LOOKUP($B38,'[1]Bunny Run 2019 entries'!$A:$A,'[1]Bunny Run 2019 entries'!$F:$F))</f>
        <v>Male</v>
      </c>
      <c r="I38" s="1">
        <f>IF(A38="","",LOOKUP($B38,'[1]Bunny Run 2019 entries'!$A:$A,'[1]Bunny Run 2019 entries'!$I:$I))</f>
        <v>10</v>
      </c>
    </row>
    <row r="39" spans="1:9" x14ac:dyDescent="0.25">
      <c r="A39" s="1" t="s">
        <v>46</v>
      </c>
      <c r="B39" s="1">
        <f t="shared" si="0"/>
        <v>27</v>
      </c>
      <c r="C39" s="1">
        <f t="shared" si="1"/>
        <v>38</v>
      </c>
      <c r="D39" s="6">
        <v>9.41</v>
      </c>
      <c r="E39" s="1" t="str">
        <f>UPPER(IF(A39&lt;&gt;"",LOOKUP($B39,'[1]Bunny Run 2019 entries'!$A:$A,'[1]Bunny Run 2019 entries'!$B:$B),""))</f>
        <v xml:space="preserve">BROOKE </v>
      </c>
      <c r="F39" s="1" t="str">
        <f>UPPER(IF(A39="","",LOOKUP($B39,'[1]Bunny Run 2019 entries'!$A:$A,'[1]Bunny Run 2019 entries'!$C:$C)))</f>
        <v xml:space="preserve">GRIEB </v>
      </c>
      <c r="G39" s="1" t="str">
        <f>UPPER(IF(B39="","",LOOKUP($B39,'[1]Bunny Run 2019 entries'!$A:$A,'[1]Bunny Run 2019 entries'!$D:$D)))</f>
        <v/>
      </c>
      <c r="H39" s="1" t="str">
        <f>IF(A39="","",LOOKUP($B39,'[1]Bunny Run 2019 entries'!$A:$A,'[1]Bunny Run 2019 entries'!$F:$F))</f>
        <v>Female</v>
      </c>
      <c r="I39" s="1">
        <f>IF(A39="","",LOOKUP($B39,'[1]Bunny Run 2019 entries'!$A:$A,'[1]Bunny Run 2019 entries'!$I:$I))</f>
        <v>9</v>
      </c>
    </row>
    <row r="40" spans="1:9" x14ac:dyDescent="0.25">
      <c r="A40" s="1" t="s">
        <v>47</v>
      </c>
      <c r="B40" s="1">
        <f t="shared" si="0"/>
        <v>46</v>
      </c>
      <c r="C40" s="1">
        <f t="shared" si="1"/>
        <v>39</v>
      </c>
      <c r="D40" s="6">
        <v>9.42</v>
      </c>
      <c r="E40" s="1" t="str">
        <f>UPPER(IF(A40&lt;&gt;"",LOOKUP($B40,'[1]Bunny Run 2019 entries'!$A:$A,'[1]Bunny Run 2019 entries'!$B:$B),""))</f>
        <v>RYAN</v>
      </c>
      <c r="F40" s="1" t="str">
        <f>UPPER(IF(A40="","",LOOKUP($B40,'[1]Bunny Run 2019 entries'!$A:$A,'[1]Bunny Run 2019 entries'!$C:$C)))</f>
        <v>MAINWARING</v>
      </c>
      <c r="G40" s="1" t="str">
        <f>UPPER(IF(B40="","",LOOKUP($B40,'[1]Bunny Run 2019 entries'!$A:$A,'[1]Bunny Run 2019 entries'!$D:$D)))</f>
        <v/>
      </c>
      <c r="H40" s="1" t="str">
        <f>IF(A40="","",LOOKUP($B40,'[1]Bunny Run 2019 entries'!$A:$A,'[1]Bunny Run 2019 entries'!$F:$F))</f>
        <v>Male</v>
      </c>
      <c r="I40" s="1">
        <f>IF(A40="","",LOOKUP($B40,'[1]Bunny Run 2019 entries'!$A:$A,'[1]Bunny Run 2019 entries'!$I:$I))</f>
        <v>11</v>
      </c>
    </row>
    <row r="41" spans="1:9" x14ac:dyDescent="0.25">
      <c r="A41" s="1" t="s">
        <v>48</v>
      </c>
      <c r="B41" s="1">
        <f t="shared" si="0"/>
        <v>56</v>
      </c>
      <c r="C41" s="1">
        <f t="shared" si="1"/>
        <v>40</v>
      </c>
      <c r="D41" s="6">
        <v>9.5</v>
      </c>
      <c r="E41" s="1" t="str">
        <f>UPPER(IF(A41&lt;&gt;"",LOOKUP($B41,'[1]Bunny Run 2019 entries'!$A:$A,'[1]Bunny Run 2019 entries'!$B:$B),""))</f>
        <v>OSIAN</v>
      </c>
      <c r="F41" s="1" t="str">
        <f>UPPER(IF(A41="","",LOOKUP($B41,'[1]Bunny Run 2019 entries'!$A:$A,'[1]Bunny Run 2019 entries'!$C:$C)))</f>
        <v>PHILLIPS</v>
      </c>
      <c r="G41" s="1" t="str">
        <f>UPPER(IF(B41="","",LOOKUP($B41,'[1]Bunny Run 2019 entries'!$A:$A,'[1]Bunny Run 2019 entries'!$D:$D)))</f>
        <v/>
      </c>
      <c r="H41" s="1" t="str">
        <f>IF(A41="","",LOOKUP($B41,'[1]Bunny Run 2019 entries'!$A:$A,'[1]Bunny Run 2019 entries'!$F:$F))</f>
        <v>Male</v>
      </c>
      <c r="I41" s="1">
        <f>IF(A41="","",LOOKUP($B41,'[1]Bunny Run 2019 entries'!$A:$A,'[1]Bunny Run 2019 entries'!$I:$I))</f>
        <v>7</v>
      </c>
    </row>
    <row r="42" spans="1:9" x14ac:dyDescent="0.25">
      <c r="A42" s="1" t="s">
        <v>49</v>
      </c>
      <c r="B42" s="1">
        <f t="shared" si="0"/>
        <v>90</v>
      </c>
      <c r="C42" s="1">
        <f t="shared" si="1"/>
        <v>41</v>
      </c>
      <c r="D42" s="6">
        <v>9.5500000000000007</v>
      </c>
      <c r="E42" s="1" t="str">
        <f>UPPER(IF(A42&lt;&gt;"",LOOKUP($B42,'[1]Bunny Run 2019 entries'!$A:$A,'[1]Bunny Run 2019 entries'!$B:$B),""))</f>
        <v xml:space="preserve">ISAAC </v>
      </c>
      <c r="F42" s="1" t="str">
        <f>UPPER(IF(A42="","",LOOKUP($B42,'[1]Bunny Run 2019 entries'!$A:$A,'[1]Bunny Run 2019 entries'!$C:$C)))</f>
        <v>HOGAN</v>
      </c>
      <c r="G42" s="1" t="str">
        <f>UPPER(IF(B42="","",LOOKUP($B42,'[1]Bunny Run 2019 entries'!$A:$A,'[1]Bunny Run 2019 entries'!$D:$D)))</f>
        <v/>
      </c>
      <c r="H42" s="1" t="str">
        <f>IF(A42="","",LOOKUP($B42,'[1]Bunny Run 2019 entries'!$A:$A,'[1]Bunny Run 2019 entries'!$F:$F))</f>
        <v>Male</v>
      </c>
      <c r="I42" s="1">
        <f>IF(A42="","",LOOKUP($B42,'[1]Bunny Run 2019 entries'!$A:$A,'[1]Bunny Run 2019 entries'!$I:$I))</f>
        <v>11</v>
      </c>
    </row>
    <row r="43" spans="1:9" x14ac:dyDescent="0.25">
      <c r="A43" s="1" t="s">
        <v>50</v>
      </c>
      <c r="B43" s="1">
        <f t="shared" si="0"/>
        <v>69</v>
      </c>
      <c r="C43" s="1">
        <f t="shared" si="1"/>
        <v>42</v>
      </c>
      <c r="D43" s="6">
        <v>9.59</v>
      </c>
      <c r="E43" s="1" t="str">
        <f>UPPER(IF(A43&lt;&gt;"",LOOKUP($B43,'[1]Bunny Run 2019 entries'!$A:$A,'[1]Bunny Run 2019 entries'!$B:$B),""))</f>
        <v>AMBER</v>
      </c>
      <c r="F43" s="1" t="str">
        <f>UPPER(IF(A43="","",LOOKUP($B43,'[1]Bunny Run 2019 entries'!$A:$A,'[1]Bunny Run 2019 entries'!$C:$C)))</f>
        <v>HURN</v>
      </c>
      <c r="G43" s="1" t="str">
        <f>UPPER(IF(B43="","",LOOKUP($B43,'[1]Bunny Run 2019 entries'!$A:$A,'[1]Bunny Run 2019 entries'!$D:$D)))</f>
        <v>LLYSWERRY RUNNERS</v>
      </c>
      <c r="H43" s="1" t="str">
        <f>IF(A43="","",LOOKUP($B43,'[1]Bunny Run 2019 entries'!$A:$A,'[1]Bunny Run 2019 entries'!$F:$F))</f>
        <v>Female</v>
      </c>
      <c r="I43" s="1">
        <f>IF(A43="","",LOOKUP($B43,'[1]Bunny Run 2019 entries'!$A:$A,'[1]Bunny Run 2019 entries'!$I:$I))</f>
        <v>14</v>
      </c>
    </row>
    <row r="44" spans="1:9" x14ac:dyDescent="0.25">
      <c r="A44" s="1" t="s">
        <v>51</v>
      </c>
      <c r="B44" s="1">
        <f t="shared" si="0"/>
        <v>92</v>
      </c>
      <c r="C44" s="1">
        <f t="shared" si="1"/>
        <v>43</v>
      </c>
      <c r="D44" s="6">
        <v>10.039999999999999</v>
      </c>
      <c r="E44" s="1" t="str">
        <f>UPPER(IF(A44&lt;&gt;"",LOOKUP($B44,'[1]Bunny Run 2019 entries'!$A:$A,'[1]Bunny Run 2019 entries'!$B:$B),""))</f>
        <v>MADDISON</v>
      </c>
      <c r="F44" s="1" t="str">
        <f>UPPER(IF(A44="","",LOOKUP($B44,'[1]Bunny Run 2019 entries'!$A:$A,'[1]Bunny Run 2019 entries'!$C:$C)))</f>
        <v>MUSTOE</v>
      </c>
      <c r="G44" s="1" t="str">
        <f>UPPER(IF(B44="","",LOOKUP($B44,'[1]Bunny Run 2019 entries'!$A:$A,'[1]Bunny Run 2019 entries'!$D:$D)))</f>
        <v>CORNELLY STRIDERS</v>
      </c>
      <c r="H44" s="1" t="str">
        <f>IF(A44="","",LOOKUP($B44,'[1]Bunny Run 2019 entries'!$A:$A,'[1]Bunny Run 2019 entries'!$F:$F))</f>
        <v>Female</v>
      </c>
      <c r="I44" s="1">
        <f>IF(A44="","",LOOKUP($B44,'[1]Bunny Run 2019 entries'!$A:$A,'[1]Bunny Run 2019 entries'!$I:$I))</f>
        <v>10</v>
      </c>
    </row>
    <row r="45" spans="1:9" x14ac:dyDescent="0.25">
      <c r="A45" s="1" t="s">
        <v>52</v>
      </c>
      <c r="B45" s="1">
        <f t="shared" si="0"/>
        <v>64</v>
      </c>
      <c r="C45" s="1">
        <f t="shared" si="1"/>
        <v>44</v>
      </c>
      <c r="D45" s="6">
        <v>10.119999999999999</v>
      </c>
      <c r="E45" s="1" t="str">
        <f>UPPER(IF(A45&lt;&gt;"",LOOKUP($B45,'[1]Bunny Run 2019 entries'!$A:$A,'[1]Bunny Run 2019 entries'!$B:$B),""))</f>
        <v>ARRAYAH</v>
      </c>
      <c r="F45" s="1" t="str">
        <f>UPPER(IF(A45="","",LOOKUP($B45,'[1]Bunny Run 2019 entries'!$A:$A,'[1]Bunny Run 2019 entries'!$C:$C)))</f>
        <v>THOMAS</v>
      </c>
      <c r="G45" s="1" t="str">
        <f>UPPER(IF(B45="","",LOOKUP($B45,'[1]Bunny Run 2019 entries'!$A:$A,'[1]Bunny Run 2019 entries'!$D:$D)))</f>
        <v/>
      </c>
      <c r="H45" s="1" t="str">
        <f>IF(A45="","",LOOKUP($B45,'[1]Bunny Run 2019 entries'!$A:$A,'[1]Bunny Run 2019 entries'!$F:$F))</f>
        <v>Female</v>
      </c>
      <c r="I45" s="1">
        <f>IF(A45="","",LOOKUP($B45,'[1]Bunny Run 2019 entries'!$A:$A,'[1]Bunny Run 2019 entries'!$I:$I))</f>
        <v>11</v>
      </c>
    </row>
    <row r="46" spans="1:9" x14ac:dyDescent="0.25">
      <c r="A46" s="1" t="s">
        <v>53</v>
      </c>
      <c r="B46" s="1">
        <f t="shared" si="0"/>
        <v>51</v>
      </c>
      <c r="C46" s="1">
        <f t="shared" si="1"/>
        <v>45</v>
      </c>
      <c r="D46" s="6">
        <v>10.15</v>
      </c>
      <c r="E46" s="1" t="str">
        <f>UPPER(IF(A46&lt;&gt;"",LOOKUP($B46,'[1]Bunny Run 2019 entries'!$A:$A,'[1]Bunny Run 2019 entries'!$B:$B),""))</f>
        <v>RYAN</v>
      </c>
      <c r="F46" s="1" t="str">
        <f>UPPER(IF(A46="","",LOOKUP($B46,'[1]Bunny Run 2019 entries'!$A:$A,'[1]Bunny Run 2019 entries'!$C:$C)))</f>
        <v>MUIRHEAD</v>
      </c>
      <c r="G46" s="1" t="str">
        <f>UPPER(IF(B46="","",LOOKUP($B46,'[1]Bunny Run 2019 entries'!$A:$A,'[1]Bunny Run 2019 entries'!$D:$D)))</f>
        <v/>
      </c>
      <c r="H46" s="1" t="str">
        <f>IF(A46="","",LOOKUP($B46,'[1]Bunny Run 2019 entries'!$A:$A,'[1]Bunny Run 2019 entries'!$F:$F))</f>
        <v>Male</v>
      </c>
      <c r="I46" s="1">
        <f>IF(A46="","",LOOKUP($B46,'[1]Bunny Run 2019 entries'!$A:$A,'[1]Bunny Run 2019 entries'!$I:$I))</f>
        <v>8</v>
      </c>
    </row>
    <row r="47" spans="1:9" x14ac:dyDescent="0.25">
      <c r="A47" s="1" t="s">
        <v>54</v>
      </c>
      <c r="B47" s="1">
        <f t="shared" si="0"/>
        <v>314</v>
      </c>
      <c r="C47" s="1">
        <f t="shared" si="1"/>
        <v>46</v>
      </c>
      <c r="D47" s="6">
        <v>10.18</v>
      </c>
      <c r="E47" s="1" t="str">
        <f>UPPER(IF(A47&lt;&gt;"",LOOKUP($B47,'[1]Bunny Run 2019 entries'!$A:$A,'[1]Bunny Run 2019 entries'!$B:$B),""))</f>
        <v>MALI</v>
      </c>
      <c r="F47" s="1" t="str">
        <f>UPPER(IF(A47="","",LOOKUP($B47,'[1]Bunny Run 2019 entries'!$A:$A,'[1]Bunny Run 2019 entries'!$C:$C)))</f>
        <v>TUCKEY</v>
      </c>
      <c r="G47" s="1" t="str">
        <f>UPPER(IF(B47="","",LOOKUP($B47,'[1]Bunny Run 2019 entries'!$A:$A,'[1]Bunny Run 2019 entries'!$D:$D)))</f>
        <v/>
      </c>
      <c r="H47" s="1" t="str">
        <f>IF(A47="","",LOOKUP($B47,'[1]Bunny Run 2019 entries'!$A:$A,'[1]Bunny Run 2019 entries'!$F:$F))</f>
        <v>Female</v>
      </c>
      <c r="I47" s="1">
        <f>IF(A47="","",LOOKUP($B47,'[1]Bunny Run 2019 entries'!$A:$A,'[1]Bunny Run 2019 entries'!$I:$I))</f>
        <v>10</v>
      </c>
    </row>
    <row r="48" spans="1:9" x14ac:dyDescent="0.25">
      <c r="A48" s="1" t="s">
        <v>55</v>
      </c>
      <c r="B48" s="1">
        <f t="shared" si="0"/>
        <v>72</v>
      </c>
      <c r="C48" s="1">
        <f t="shared" si="1"/>
        <v>47</v>
      </c>
      <c r="D48" s="6">
        <v>10.220000000000001</v>
      </c>
      <c r="E48" s="1" t="str">
        <f>UPPER(IF(A48&lt;&gt;"",LOOKUP($B48,'[1]Bunny Run 2019 entries'!$A:$A,'[1]Bunny Run 2019 entries'!$B:$B),""))</f>
        <v>DYLAN</v>
      </c>
      <c r="F48" s="1" t="str">
        <f>UPPER(IF(A48="","",LOOKUP($B48,'[1]Bunny Run 2019 entries'!$A:$A,'[1]Bunny Run 2019 entries'!$C:$C)))</f>
        <v>WALKLEY</v>
      </c>
      <c r="G48" s="1" t="str">
        <f>UPPER(IF(B48="","",LOOKUP($B48,'[1]Bunny Run 2019 entries'!$A:$A,'[1]Bunny Run 2019 entries'!$D:$D)))</f>
        <v>LLYSWERRY RUNNERS</v>
      </c>
      <c r="H48" s="1" t="str">
        <f>IF(A48="","",LOOKUP($B48,'[1]Bunny Run 2019 entries'!$A:$A,'[1]Bunny Run 2019 entries'!$F:$F))</f>
        <v>Male</v>
      </c>
      <c r="I48" s="1">
        <f>IF(A48="","",LOOKUP($B48,'[1]Bunny Run 2019 entries'!$A:$A,'[1]Bunny Run 2019 entries'!$I:$I))</f>
        <v>6</v>
      </c>
    </row>
    <row r="49" spans="1:9" x14ac:dyDescent="0.25">
      <c r="A49" s="1" t="s">
        <v>56</v>
      </c>
      <c r="B49" s="1">
        <f t="shared" si="0"/>
        <v>85</v>
      </c>
      <c r="C49" s="1">
        <f t="shared" si="1"/>
        <v>48</v>
      </c>
      <c r="D49" s="6">
        <v>10.23</v>
      </c>
      <c r="E49" s="1" t="str">
        <f>UPPER(IF(A49&lt;&gt;"",LOOKUP($B49,'[1]Bunny Run 2019 entries'!$A:$A,'[1]Bunny Run 2019 entries'!$B:$B),""))</f>
        <v>BEAU</v>
      </c>
      <c r="F49" s="1" t="str">
        <f>UPPER(IF(A49="","",LOOKUP($B49,'[1]Bunny Run 2019 entries'!$A:$A,'[1]Bunny Run 2019 entries'!$C:$C)))</f>
        <v>MORGAN</v>
      </c>
      <c r="G49" s="1" t="str">
        <f>UPPER(IF(B49="","",LOOKUP($B49,'[1]Bunny Run 2019 entries'!$A:$A,'[1]Bunny Run 2019 entries'!$D:$D)))</f>
        <v/>
      </c>
      <c r="H49" s="1" t="str">
        <f>IF(A49="","",LOOKUP($B49,'[1]Bunny Run 2019 entries'!$A:$A,'[1]Bunny Run 2019 entries'!$F:$F))</f>
        <v>Male</v>
      </c>
      <c r="I49" s="1">
        <f>IF(A49="","",LOOKUP($B49,'[1]Bunny Run 2019 entries'!$A:$A,'[1]Bunny Run 2019 entries'!$I:$I))</f>
        <v>11</v>
      </c>
    </row>
    <row r="50" spans="1:9" x14ac:dyDescent="0.25">
      <c r="A50" s="1" t="s">
        <v>57</v>
      </c>
      <c r="B50" s="1">
        <f t="shared" si="0"/>
        <v>99</v>
      </c>
      <c r="C50" s="1">
        <f t="shared" si="1"/>
        <v>49</v>
      </c>
      <c r="D50" s="6">
        <v>10.25</v>
      </c>
      <c r="E50" s="1" t="str">
        <f>UPPER(IF(A50&lt;&gt;"",LOOKUP($B50,'[1]Bunny Run 2019 entries'!$A:$A,'[1]Bunny Run 2019 entries'!$B:$B),""))</f>
        <v>GRYFF</v>
      </c>
      <c r="F50" s="1" t="str">
        <f>UPPER(IF(A50="","",LOOKUP($B50,'[1]Bunny Run 2019 entries'!$A:$A,'[1]Bunny Run 2019 entries'!$C:$C)))</f>
        <v>MORRIS</v>
      </c>
      <c r="G50" s="1" t="str">
        <f>UPPER(IF(B50="","",LOOKUP($B50,'[1]Bunny Run 2019 entries'!$A:$A,'[1]Bunny Run 2019 entries'!$D:$D)))</f>
        <v/>
      </c>
      <c r="H50" s="1" t="str">
        <f>IF(A50="","",LOOKUP($B50,'[1]Bunny Run 2019 entries'!$A:$A,'[1]Bunny Run 2019 entries'!$F:$F))</f>
        <v>Male</v>
      </c>
      <c r="I50" s="1">
        <f>IF(A50="","",LOOKUP($B50,'[1]Bunny Run 2019 entries'!$A:$A,'[1]Bunny Run 2019 entries'!$I:$I))</f>
        <v>8</v>
      </c>
    </row>
    <row r="51" spans="1:9" x14ac:dyDescent="0.25">
      <c r="A51" s="1" t="s">
        <v>58</v>
      </c>
      <c r="B51" s="1">
        <f t="shared" si="0"/>
        <v>57</v>
      </c>
      <c r="C51" s="1">
        <f t="shared" si="1"/>
        <v>50</v>
      </c>
      <c r="D51" s="6">
        <v>10.27</v>
      </c>
      <c r="E51" s="1" t="str">
        <f>UPPER(IF(A51&lt;&gt;"",LOOKUP($B51,'[1]Bunny Run 2019 entries'!$A:$A,'[1]Bunny Run 2019 entries'!$B:$B),""))</f>
        <v>CODY</v>
      </c>
      <c r="F51" s="1" t="str">
        <f>UPPER(IF(A51="","",LOOKUP($B51,'[1]Bunny Run 2019 entries'!$A:$A,'[1]Bunny Run 2019 entries'!$C:$C)))</f>
        <v>POWELL</v>
      </c>
      <c r="G51" s="1" t="str">
        <f>UPPER(IF(B51="","",LOOKUP($B51,'[1]Bunny Run 2019 entries'!$A:$A,'[1]Bunny Run 2019 entries'!$D:$D)))</f>
        <v/>
      </c>
      <c r="H51" s="1" t="str">
        <f>IF(A51="","",LOOKUP($B51,'[1]Bunny Run 2019 entries'!$A:$A,'[1]Bunny Run 2019 entries'!$F:$F))</f>
        <v>Male</v>
      </c>
      <c r="I51" s="1">
        <f>IF(A51="","",LOOKUP($B51,'[1]Bunny Run 2019 entries'!$A:$A,'[1]Bunny Run 2019 entries'!$I:$I))</f>
        <v>37</v>
      </c>
    </row>
    <row r="52" spans="1:9" x14ac:dyDescent="0.25">
      <c r="A52" s="1" t="s">
        <v>59</v>
      </c>
      <c r="B52" s="1">
        <f t="shared" si="0"/>
        <v>62</v>
      </c>
      <c r="C52" s="1">
        <f t="shared" si="1"/>
        <v>51</v>
      </c>
      <c r="D52" s="6">
        <v>10.27</v>
      </c>
      <c r="E52" s="1" t="str">
        <f>UPPER(IF(A52&lt;&gt;"",LOOKUP($B52,'[1]Bunny Run 2019 entries'!$A:$A,'[1]Bunny Run 2019 entries'!$B:$B),""))</f>
        <v>DARCEY</v>
      </c>
      <c r="F52" s="1" t="str">
        <f>UPPER(IF(A52="","",LOOKUP($B52,'[1]Bunny Run 2019 entries'!$A:$A,'[1]Bunny Run 2019 entries'!$C:$C)))</f>
        <v>STEPHENS</v>
      </c>
      <c r="G52" s="1" t="str">
        <f>UPPER(IF(B52="","",LOOKUP($B52,'[1]Bunny Run 2019 entries'!$A:$A,'[1]Bunny Run 2019 entries'!$D:$D)))</f>
        <v/>
      </c>
      <c r="H52" s="1" t="str">
        <f>IF(A52="","",LOOKUP($B52,'[1]Bunny Run 2019 entries'!$A:$A,'[1]Bunny Run 2019 entries'!$F:$F))</f>
        <v>Female</v>
      </c>
      <c r="I52" s="1">
        <f>IF(A52="","",LOOKUP($B52,'[1]Bunny Run 2019 entries'!$A:$A,'[1]Bunny Run 2019 entries'!$I:$I))</f>
        <v>7</v>
      </c>
    </row>
    <row r="53" spans="1:9" x14ac:dyDescent="0.25">
      <c r="A53" s="1" t="s">
        <v>60</v>
      </c>
      <c r="B53" s="1">
        <f t="shared" si="0"/>
        <v>81</v>
      </c>
      <c r="C53" s="1">
        <f t="shared" si="1"/>
        <v>52</v>
      </c>
      <c r="D53" s="6">
        <v>10.44</v>
      </c>
      <c r="E53" s="1" t="str">
        <f>UPPER(IF(A53&lt;&gt;"",LOOKUP($B53,'[1]Bunny Run 2019 entries'!$A:$A,'[1]Bunny Run 2019 entries'!$B:$B),""))</f>
        <v>FINDLAY</v>
      </c>
      <c r="F53" s="1" t="str">
        <f>UPPER(IF(A53="","",LOOKUP($B53,'[1]Bunny Run 2019 entries'!$A:$A,'[1]Bunny Run 2019 entries'!$C:$C)))</f>
        <v>RIDLEY</v>
      </c>
      <c r="G53" s="1" t="str">
        <f>UPPER(IF(B53="","",LOOKUP($B53,'[1]Bunny Run 2019 entries'!$A:$A,'[1]Bunny Run 2019 entries'!$D:$D)))</f>
        <v/>
      </c>
      <c r="H53" s="1" t="str">
        <f>IF(A53="","",LOOKUP($B53,'[1]Bunny Run 2019 entries'!$A:$A,'[1]Bunny Run 2019 entries'!$F:$F))</f>
        <v>Male</v>
      </c>
      <c r="I53" s="1">
        <f>IF(A53="","",LOOKUP($B53,'[1]Bunny Run 2019 entries'!$A:$A,'[1]Bunny Run 2019 entries'!$I:$I))</f>
        <v>9</v>
      </c>
    </row>
    <row r="54" spans="1:9" x14ac:dyDescent="0.25">
      <c r="A54" s="1" t="s">
        <v>61</v>
      </c>
      <c r="B54" s="1">
        <f t="shared" si="0"/>
        <v>26</v>
      </c>
      <c r="C54" s="1">
        <f t="shared" si="1"/>
        <v>53</v>
      </c>
      <c r="D54" s="6">
        <v>10.47</v>
      </c>
      <c r="E54" s="1" t="str">
        <f>UPPER(IF(A54&lt;&gt;"",LOOKUP($B54,'[1]Bunny Run 2019 entries'!$A:$A,'[1]Bunny Run 2019 entries'!$B:$B),""))</f>
        <v>HARRI</v>
      </c>
      <c r="F54" s="1" t="str">
        <f>UPPER(IF(A54="","",LOOKUP($B54,'[1]Bunny Run 2019 entries'!$A:$A,'[1]Bunny Run 2019 entries'!$C:$C)))</f>
        <v>EVANS</v>
      </c>
      <c r="G54" s="1" t="str">
        <f>UPPER(IF(B54="","",LOOKUP($B54,'[1]Bunny Run 2019 entries'!$A:$A,'[1]Bunny Run 2019 entries'!$D:$D)))</f>
        <v/>
      </c>
      <c r="H54" s="1" t="str">
        <f>IF(A54="","",LOOKUP($B54,'[1]Bunny Run 2019 entries'!$A:$A,'[1]Bunny Run 2019 entries'!$F:$F))</f>
        <v>Male</v>
      </c>
      <c r="I54" s="1">
        <f>IF(A54="","",LOOKUP($B54,'[1]Bunny Run 2019 entries'!$A:$A,'[1]Bunny Run 2019 entries'!$I:$I))</f>
        <v>6</v>
      </c>
    </row>
    <row r="55" spans="1:9" x14ac:dyDescent="0.25">
      <c r="A55" s="1" t="s">
        <v>62</v>
      </c>
      <c r="B55" s="1">
        <f t="shared" si="0"/>
        <v>84</v>
      </c>
      <c r="C55" s="1">
        <f t="shared" si="1"/>
        <v>54</v>
      </c>
      <c r="D55" s="6">
        <v>10.51</v>
      </c>
      <c r="E55" s="1" t="str">
        <f>UPPER(IF(A55&lt;&gt;"",LOOKUP($B55,'[1]Bunny Run 2019 entries'!$A:$A,'[1]Bunny Run 2019 entries'!$B:$B),""))</f>
        <v>DARCY</v>
      </c>
      <c r="F55" s="1" t="str">
        <f>UPPER(IF(A55="","",LOOKUP($B55,'[1]Bunny Run 2019 entries'!$A:$A,'[1]Bunny Run 2019 entries'!$C:$C)))</f>
        <v>MORGAN</v>
      </c>
      <c r="G55" s="1" t="str">
        <f>UPPER(IF(B55="","",LOOKUP($B55,'[1]Bunny Run 2019 entries'!$A:$A,'[1]Bunny Run 2019 entries'!$D:$D)))</f>
        <v/>
      </c>
      <c r="H55" s="1" t="str">
        <f>IF(A55="","",LOOKUP($B55,'[1]Bunny Run 2019 entries'!$A:$A,'[1]Bunny Run 2019 entries'!$F:$F))</f>
        <v>Male</v>
      </c>
      <c r="I55" s="1">
        <f>IF(A55="","",LOOKUP($B55,'[1]Bunny Run 2019 entries'!$A:$A,'[1]Bunny Run 2019 entries'!$I:$I))</f>
        <v>11</v>
      </c>
    </row>
    <row r="56" spans="1:9" x14ac:dyDescent="0.25">
      <c r="A56" s="1" t="s">
        <v>63</v>
      </c>
      <c r="B56" s="1">
        <f t="shared" si="0"/>
        <v>39</v>
      </c>
      <c r="C56" s="1">
        <f t="shared" si="1"/>
        <v>55</v>
      </c>
      <c r="D56" s="6">
        <v>10.58</v>
      </c>
      <c r="E56" s="1" t="str">
        <f>UPPER(IF(A56&lt;&gt;"",LOOKUP($B56,'[1]Bunny Run 2019 entries'!$A:$A,'[1]Bunny Run 2019 entries'!$B:$B),""))</f>
        <v xml:space="preserve">GABRIELLA </v>
      </c>
      <c r="F56" s="1" t="str">
        <f>UPPER(IF(A56="","",LOOKUP($B56,'[1]Bunny Run 2019 entries'!$A:$A,'[1]Bunny Run 2019 entries'!$C:$C)))</f>
        <v>JURY</v>
      </c>
      <c r="G56" s="1" t="str">
        <f>UPPER(IF(B56="","",LOOKUP($B56,'[1]Bunny Run 2019 entries'!$A:$A,'[1]Bunny Run 2019 entries'!$D:$D)))</f>
        <v/>
      </c>
      <c r="H56" s="1" t="str">
        <f>IF(A56="","",LOOKUP($B56,'[1]Bunny Run 2019 entries'!$A:$A,'[1]Bunny Run 2019 entries'!$F:$F))</f>
        <v>Female</v>
      </c>
      <c r="I56" s="1">
        <f>IF(A56="","",LOOKUP($B56,'[1]Bunny Run 2019 entries'!$A:$A,'[1]Bunny Run 2019 entries'!$I:$I))</f>
        <v>10</v>
      </c>
    </row>
    <row r="57" spans="1:9" x14ac:dyDescent="0.25">
      <c r="A57" s="1" t="s">
        <v>64</v>
      </c>
      <c r="B57" s="1">
        <f t="shared" si="0"/>
        <v>48</v>
      </c>
      <c r="C57" s="1">
        <f t="shared" si="1"/>
        <v>56</v>
      </c>
      <c r="D57" s="6">
        <v>11.04</v>
      </c>
      <c r="E57" s="1" t="str">
        <f>UPPER(IF(A57&lt;&gt;"",LOOKUP($B57,'[1]Bunny Run 2019 entries'!$A:$A,'[1]Bunny Run 2019 entries'!$B:$B),""))</f>
        <v>ISABELLE</v>
      </c>
      <c r="F57" s="1" t="str">
        <f>UPPER(IF(A57="","",LOOKUP($B57,'[1]Bunny Run 2019 entries'!$A:$A,'[1]Bunny Run 2019 entries'!$C:$C)))</f>
        <v>MORGAN</v>
      </c>
      <c r="G57" s="1" t="str">
        <f>UPPER(IF(B57="","",LOOKUP($B57,'[1]Bunny Run 2019 entries'!$A:$A,'[1]Bunny Run 2019 entries'!$D:$D)))</f>
        <v/>
      </c>
      <c r="H57" s="1" t="str">
        <f>IF(A57="","",LOOKUP($B57,'[1]Bunny Run 2019 entries'!$A:$A,'[1]Bunny Run 2019 entries'!$F:$F))</f>
        <v>Female</v>
      </c>
      <c r="I57" s="1">
        <f>IF(A57="","",LOOKUP($B57,'[1]Bunny Run 2019 entries'!$A:$A,'[1]Bunny Run 2019 entries'!$I:$I))</f>
        <v>10</v>
      </c>
    </row>
    <row r="58" spans="1:9" x14ac:dyDescent="0.25">
      <c r="A58" s="1" t="s">
        <v>65</v>
      </c>
      <c r="B58" s="1">
        <f t="shared" si="0"/>
        <v>93</v>
      </c>
      <c r="C58" s="1">
        <f t="shared" si="1"/>
        <v>57</v>
      </c>
      <c r="D58" s="6">
        <v>11.04</v>
      </c>
      <c r="E58" s="1" t="str">
        <f>UPPER(IF(A58&lt;&gt;"",LOOKUP($B58,'[1]Bunny Run 2019 entries'!$A:$A,'[1]Bunny Run 2019 entries'!$B:$B),""))</f>
        <v>HARRISON</v>
      </c>
      <c r="F58" s="1" t="str">
        <f>UPPER(IF(A58="","",LOOKUP($B58,'[1]Bunny Run 2019 entries'!$A:$A,'[1]Bunny Run 2019 entries'!$C:$C)))</f>
        <v>MUSTOE</v>
      </c>
      <c r="G58" s="1" t="str">
        <f>UPPER(IF(B58="","",LOOKUP($B58,'[1]Bunny Run 2019 entries'!$A:$A,'[1]Bunny Run 2019 entries'!$D:$D)))</f>
        <v/>
      </c>
      <c r="H58" s="1" t="str">
        <f>IF(A58="","",LOOKUP($B58,'[1]Bunny Run 2019 entries'!$A:$A,'[1]Bunny Run 2019 entries'!$F:$F))</f>
        <v>Male</v>
      </c>
      <c r="I58" s="1">
        <f>IF(A58="","",LOOKUP($B58,'[1]Bunny Run 2019 entries'!$A:$A,'[1]Bunny Run 2019 entries'!$I:$I))</f>
        <v>5</v>
      </c>
    </row>
    <row r="59" spans="1:9" x14ac:dyDescent="0.25">
      <c r="A59" s="1" t="s">
        <v>66</v>
      </c>
      <c r="B59" s="1">
        <f t="shared" si="0"/>
        <v>42</v>
      </c>
      <c r="C59" s="1">
        <f t="shared" si="1"/>
        <v>58</v>
      </c>
      <c r="D59" s="6">
        <v>11.07</v>
      </c>
      <c r="E59" s="1" t="str">
        <f>UPPER(IF(A59&lt;&gt;"",LOOKUP($B59,'[1]Bunny Run 2019 entries'!$A:$A,'[1]Bunny Run 2019 entries'!$B:$B),""))</f>
        <v>CAITLIN</v>
      </c>
      <c r="F59" s="1" t="str">
        <f>UPPER(IF(A59="","",LOOKUP($B59,'[1]Bunny Run 2019 entries'!$A:$A,'[1]Bunny Run 2019 entries'!$C:$C)))</f>
        <v xml:space="preserve">LEWIS </v>
      </c>
      <c r="G59" s="1" t="str">
        <f>UPPER(IF(B59="","",LOOKUP($B59,'[1]Bunny Run 2019 entries'!$A:$A,'[1]Bunny Run 2019 entries'!$D:$D)))</f>
        <v/>
      </c>
      <c r="H59" s="1" t="str">
        <f>IF(A59="","",LOOKUP($B59,'[1]Bunny Run 2019 entries'!$A:$A,'[1]Bunny Run 2019 entries'!$F:$F))</f>
        <v>Female</v>
      </c>
      <c r="I59" s="1">
        <f>IF(A59="","",LOOKUP($B59,'[1]Bunny Run 2019 entries'!$A:$A,'[1]Bunny Run 2019 entries'!$I:$I))</f>
        <v>12</v>
      </c>
    </row>
    <row r="60" spans="1:9" x14ac:dyDescent="0.25">
      <c r="A60" s="1" t="s">
        <v>67</v>
      </c>
      <c r="B60" s="1">
        <f t="shared" si="0"/>
        <v>2</v>
      </c>
      <c r="C60" s="1">
        <f t="shared" si="1"/>
        <v>59</v>
      </c>
      <c r="D60" s="6">
        <v>11.1</v>
      </c>
      <c r="E60" s="1" t="str">
        <f>UPPER(IF(A60&lt;&gt;"",LOOKUP($B60,'[1]Bunny Run 2019 entries'!$A:$A,'[1]Bunny Run 2019 entries'!$B:$B),""))</f>
        <v>MAISIE</v>
      </c>
      <c r="F60" s="1" t="str">
        <f>UPPER(IF(A60="","",LOOKUP($B60,'[1]Bunny Run 2019 entries'!$A:$A,'[1]Bunny Run 2019 entries'!$C:$C)))</f>
        <v>ARTHUR</v>
      </c>
      <c r="G60" s="1" t="str">
        <f>UPPER(IF(B60="","",LOOKUP($B60,'[1]Bunny Run 2019 entries'!$A:$A,'[1]Bunny Run 2019 entries'!$D:$D)))</f>
        <v/>
      </c>
      <c r="H60" s="1" t="str">
        <f>IF(A60="","",LOOKUP($B60,'[1]Bunny Run 2019 entries'!$A:$A,'[1]Bunny Run 2019 entries'!$F:$F))</f>
        <v>Female</v>
      </c>
      <c r="I60" s="1">
        <f>IF(A60="","",LOOKUP($B60,'[1]Bunny Run 2019 entries'!$A:$A,'[1]Bunny Run 2019 entries'!$I:$I))</f>
        <v>8</v>
      </c>
    </row>
    <row r="61" spans="1:9" x14ac:dyDescent="0.25">
      <c r="A61" s="1" t="s">
        <v>68</v>
      </c>
      <c r="B61" s="1">
        <f t="shared" si="0"/>
        <v>11</v>
      </c>
      <c r="C61" s="1">
        <f t="shared" si="1"/>
        <v>60</v>
      </c>
      <c r="D61" s="6">
        <v>11.1</v>
      </c>
      <c r="E61" s="1" t="str">
        <f>UPPER(IF(A61&lt;&gt;"",LOOKUP($B61,'[1]Bunny Run 2019 entries'!$A:$A,'[1]Bunny Run 2019 entries'!$B:$B),""))</f>
        <v xml:space="preserve">GEORGIA </v>
      </c>
      <c r="F61" s="1" t="str">
        <f>UPPER(IF(A61="","",LOOKUP($B61,'[1]Bunny Run 2019 entries'!$A:$A,'[1]Bunny Run 2019 entries'!$C:$C)))</f>
        <v xml:space="preserve">CALLAN </v>
      </c>
      <c r="G61" s="1" t="str">
        <f>UPPER(IF(B61="","",LOOKUP($B61,'[1]Bunny Run 2019 entries'!$A:$A,'[1]Bunny Run 2019 entries'!$D:$D)))</f>
        <v/>
      </c>
      <c r="H61" s="1" t="str">
        <f>IF(A61="","",LOOKUP($B61,'[1]Bunny Run 2019 entries'!$A:$A,'[1]Bunny Run 2019 entries'!$F:$F))</f>
        <v>Female</v>
      </c>
      <c r="I61" s="1">
        <f>IF(A61="","",LOOKUP($B61,'[1]Bunny Run 2019 entries'!$A:$A,'[1]Bunny Run 2019 entries'!$I:$I))</f>
        <v>12</v>
      </c>
    </row>
    <row r="62" spans="1:9" x14ac:dyDescent="0.25">
      <c r="A62" s="1" t="s">
        <v>69</v>
      </c>
      <c r="B62" s="1">
        <f t="shared" si="0"/>
        <v>45</v>
      </c>
      <c r="C62" s="1">
        <f t="shared" si="1"/>
        <v>61</v>
      </c>
      <c r="D62" s="6">
        <v>11.11</v>
      </c>
      <c r="E62" s="1" t="str">
        <f>UPPER(IF(A62&lt;&gt;"",LOOKUP($B62,'[1]Bunny Run 2019 entries'!$A:$A,'[1]Bunny Run 2019 entries'!$B:$B),""))</f>
        <v>SOPHIA</v>
      </c>
      <c r="F62" s="1" t="str">
        <f>UPPER(IF(A62="","",LOOKUP($B62,'[1]Bunny Run 2019 entries'!$A:$A,'[1]Bunny Run 2019 entries'!$C:$C)))</f>
        <v>LUCAS</v>
      </c>
      <c r="G62" s="1" t="str">
        <f>UPPER(IF(B62="","",LOOKUP($B62,'[1]Bunny Run 2019 entries'!$A:$A,'[1]Bunny Run 2019 entries'!$D:$D)))</f>
        <v/>
      </c>
      <c r="H62" s="1" t="str">
        <f>IF(A62="","",LOOKUP($B62,'[1]Bunny Run 2019 entries'!$A:$A,'[1]Bunny Run 2019 entries'!$F:$F))</f>
        <v>Female</v>
      </c>
      <c r="I62" s="1">
        <f>IF(A62="","",LOOKUP($B62,'[1]Bunny Run 2019 entries'!$A:$A,'[1]Bunny Run 2019 entries'!$I:$I))</f>
        <v>11</v>
      </c>
    </row>
    <row r="63" spans="1:9" x14ac:dyDescent="0.25">
      <c r="A63" s="1" t="s">
        <v>70</v>
      </c>
      <c r="B63" s="1">
        <f t="shared" si="0"/>
        <v>67</v>
      </c>
      <c r="C63" s="1">
        <f t="shared" si="1"/>
        <v>62</v>
      </c>
      <c r="D63" s="6">
        <v>11.16</v>
      </c>
      <c r="E63" s="1" t="str">
        <f>UPPER(IF(A63&lt;&gt;"",LOOKUP($B63,'[1]Bunny Run 2019 entries'!$A:$A,'[1]Bunny Run 2019 entries'!$B:$B),""))</f>
        <v>MAX</v>
      </c>
      <c r="F63" s="1" t="str">
        <f>UPPER(IF(A63="","",LOOKUP($B63,'[1]Bunny Run 2019 entries'!$A:$A,'[1]Bunny Run 2019 entries'!$C:$C)))</f>
        <v>HATRRIS</v>
      </c>
      <c r="G63" s="1" t="str">
        <f>UPPER(IF(B63="","",LOOKUP($B63,'[1]Bunny Run 2019 entries'!$A:$A,'[1]Bunny Run 2019 entries'!$D:$D)))</f>
        <v/>
      </c>
      <c r="H63" s="1" t="str">
        <f>IF(A63="","",LOOKUP($B63,'[1]Bunny Run 2019 entries'!$A:$A,'[1]Bunny Run 2019 entries'!$F:$F))</f>
        <v>Male</v>
      </c>
      <c r="I63" s="1">
        <f>IF(A63="","",LOOKUP($B63,'[1]Bunny Run 2019 entries'!$A:$A,'[1]Bunny Run 2019 entries'!$I:$I))</f>
        <v>6</v>
      </c>
    </row>
    <row r="64" spans="1:9" x14ac:dyDescent="0.25">
      <c r="A64" s="1">
        <v>20</v>
      </c>
      <c r="B64" s="1">
        <f t="shared" si="0"/>
        <v>20</v>
      </c>
      <c r="C64" s="1">
        <f t="shared" si="1"/>
        <v>63</v>
      </c>
      <c r="D64" s="6">
        <v>11.2</v>
      </c>
      <c r="E64" s="1" t="str">
        <f>UPPER(IF(A64&lt;&gt;"",LOOKUP($B64,'[1]Bunny Run 2019 entries'!$A:$A,'[1]Bunny Run 2019 entries'!$B:$B),""))</f>
        <v>ANWEN</v>
      </c>
      <c r="F64" s="1" t="str">
        <f>UPPER(IF(A64="","",LOOKUP($B64,'[1]Bunny Run 2019 entries'!$A:$A,'[1]Bunny Run 2019 entries'!$C:$C)))</f>
        <v>DAVID</v>
      </c>
      <c r="G64" s="1" t="str">
        <f>UPPER(IF(B64="","",LOOKUP($B64,'[1]Bunny Run 2019 entries'!$A:$A,'[1]Bunny Run 2019 entries'!$D:$D)))</f>
        <v/>
      </c>
      <c r="H64" s="1" t="str">
        <f>IF(A64="","",LOOKUP($B64,'[1]Bunny Run 2019 entries'!$A:$A,'[1]Bunny Run 2019 entries'!$F:$F))</f>
        <v>Female</v>
      </c>
      <c r="I64" s="1">
        <f>IF(A64="","",LOOKUP($B64,'[1]Bunny Run 2019 entries'!$A:$A,'[1]Bunny Run 2019 entries'!$I:$I))</f>
        <v>6</v>
      </c>
    </row>
    <row r="65" spans="1:9" x14ac:dyDescent="0.25">
      <c r="A65" s="1" t="s">
        <v>71</v>
      </c>
      <c r="B65" s="1">
        <f t="shared" si="0"/>
        <v>12</v>
      </c>
      <c r="C65" s="1">
        <f t="shared" si="1"/>
        <v>64</v>
      </c>
      <c r="D65" s="6">
        <v>11.21</v>
      </c>
      <c r="E65" s="1" t="str">
        <f>UPPER(IF(A65&lt;&gt;"",LOOKUP($B65,'[1]Bunny Run 2019 entries'!$A:$A,'[1]Bunny Run 2019 entries'!$B:$B),""))</f>
        <v xml:space="preserve">HOLLIE </v>
      </c>
      <c r="F65" s="1" t="str">
        <f>UPPER(IF(A65="","",LOOKUP($B65,'[1]Bunny Run 2019 entries'!$A:$A,'[1]Bunny Run 2019 entries'!$C:$C)))</f>
        <v xml:space="preserve">CALLAN </v>
      </c>
      <c r="G65" s="1" t="str">
        <f>UPPER(IF(B65="","",LOOKUP($B65,'[1]Bunny Run 2019 entries'!$A:$A,'[1]Bunny Run 2019 entries'!$D:$D)))</f>
        <v/>
      </c>
      <c r="H65" s="1" t="str">
        <f>IF(A65="","",LOOKUP($B65,'[1]Bunny Run 2019 entries'!$A:$A,'[1]Bunny Run 2019 entries'!$F:$F))</f>
        <v>Female</v>
      </c>
      <c r="I65" s="1">
        <f>IF(A65="","",LOOKUP($B65,'[1]Bunny Run 2019 entries'!$A:$A,'[1]Bunny Run 2019 entries'!$I:$I))</f>
        <v>9</v>
      </c>
    </row>
    <row r="66" spans="1:9" x14ac:dyDescent="0.25">
      <c r="A66" s="1" t="s">
        <v>72</v>
      </c>
      <c r="B66" s="1">
        <f t="shared" si="0"/>
        <v>76</v>
      </c>
      <c r="C66" s="1">
        <f t="shared" si="1"/>
        <v>65</v>
      </c>
      <c r="D66" s="6">
        <v>11.21</v>
      </c>
      <c r="E66" s="1" t="str">
        <f>UPPER(IF(A66&lt;&gt;"",LOOKUP($B66,'[1]Bunny Run 2019 entries'!$A:$A,'[1]Bunny Run 2019 entries'!$B:$B),""))</f>
        <v>LUCAS</v>
      </c>
      <c r="F66" s="1" t="str">
        <f>UPPER(IF(A66="","",LOOKUP($B66,'[1]Bunny Run 2019 entries'!$A:$A,'[1]Bunny Run 2019 entries'!$C:$C)))</f>
        <v>NICHOLAS</v>
      </c>
      <c r="G66" s="1" t="str">
        <f>UPPER(IF(B66="","",LOOKUP($B66,'[1]Bunny Run 2019 entries'!$A:$A,'[1]Bunny Run 2019 entries'!$D:$D)))</f>
        <v/>
      </c>
      <c r="H66" s="1" t="str">
        <f>IF(A66="","",LOOKUP($B66,'[1]Bunny Run 2019 entries'!$A:$A,'[1]Bunny Run 2019 entries'!$F:$F))</f>
        <v>Male</v>
      </c>
      <c r="I66" s="1">
        <f>IF(A66="","",LOOKUP($B66,'[1]Bunny Run 2019 entries'!$A:$A,'[1]Bunny Run 2019 entries'!$I:$I))</f>
        <v>6</v>
      </c>
    </row>
    <row r="67" spans="1:9" x14ac:dyDescent="0.25">
      <c r="A67" s="1" t="s">
        <v>73</v>
      </c>
      <c r="B67" s="1">
        <f t="shared" ref="B67:B99" si="2">IF(A67="","",_xlfn.NUMBERVALUE(RIGHT(A67,3)))</f>
        <v>61</v>
      </c>
      <c r="C67" s="1">
        <f t="shared" si="1"/>
        <v>66</v>
      </c>
      <c r="D67" s="6">
        <v>11.23</v>
      </c>
      <c r="E67" s="1" t="str">
        <f>UPPER(IF(A67&lt;&gt;"",LOOKUP($B67,'[1]Bunny Run 2019 entries'!$A:$A,'[1]Bunny Run 2019 entries'!$B:$B),""))</f>
        <v>MIA</v>
      </c>
      <c r="F67" s="1" t="str">
        <f>UPPER(IF(A67="","",LOOKUP($B67,'[1]Bunny Run 2019 entries'!$A:$A,'[1]Bunny Run 2019 entries'!$C:$C)))</f>
        <v>SOUTHWELL</v>
      </c>
      <c r="G67" s="1" t="str">
        <f>UPPER(IF(B67="","",LOOKUP($B67,'[1]Bunny Run 2019 entries'!$A:$A,'[1]Bunny Run 2019 entries'!$D:$D)))</f>
        <v/>
      </c>
      <c r="H67" s="1" t="str">
        <f>IF(A67="","",LOOKUP($B67,'[1]Bunny Run 2019 entries'!$A:$A,'[1]Bunny Run 2019 entries'!$F:$F))</f>
        <v>Male</v>
      </c>
      <c r="I67" s="1">
        <f>IF(A67="","",LOOKUP($B67,'[1]Bunny Run 2019 entries'!$A:$A,'[1]Bunny Run 2019 entries'!$I:$I))</f>
        <v>9</v>
      </c>
    </row>
    <row r="68" spans="1:9" x14ac:dyDescent="0.25">
      <c r="A68" s="1" t="s">
        <v>74</v>
      </c>
      <c r="B68" s="1">
        <f t="shared" si="2"/>
        <v>60</v>
      </c>
      <c r="C68" s="1">
        <f t="shared" ref="C68:C99" si="3">C67+1</f>
        <v>67</v>
      </c>
      <c r="D68" s="6">
        <v>11.24</v>
      </c>
      <c r="E68" s="1" t="str">
        <f>UPPER(IF(A68&lt;&gt;"",LOOKUP($B68,'[1]Bunny Run 2019 entries'!$A:$A,'[1]Bunny Run 2019 entries'!$B:$B),""))</f>
        <v>ETHAN</v>
      </c>
      <c r="F68" s="1" t="str">
        <f>UPPER(IF(A68="","",LOOKUP($B68,'[1]Bunny Run 2019 entries'!$A:$A,'[1]Bunny Run 2019 entries'!$C:$C)))</f>
        <v>SOUTHWELL</v>
      </c>
      <c r="G68" s="1" t="str">
        <f>UPPER(IF(B68="","",LOOKUP($B68,'[1]Bunny Run 2019 entries'!$A:$A,'[1]Bunny Run 2019 entries'!$D:$D)))</f>
        <v/>
      </c>
      <c r="H68" s="1" t="str">
        <f>IF(A68="","",LOOKUP($B68,'[1]Bunny Run 2019 entries'!$A:$A,'[1]Bunny Run 2019 entries'!$F:$F))</f>
        <v>Male</v>
      </c>
      <c r="I68" s="1">
        <f>IF(A68="","",LOOKUP($B68,'[1]Bunny Run 2019 entries'!$A:$A,'[1]Bunny Run 2019 entries'!$I:$I))</f>
        <v>6</v>
      </c>
    </row>
    <row r="69" spans="1:9" x14ac:dyDescent="0.25">
      <c r="A69" s="1" t="s">
        <v>75</v>
      </c>
      <c r="B69" s="1">
        <f t="shared" si="2"/>
        <v>6</v>
      </c>
      <c r="C69" s="1">
        <f t="shared" si="3"/>
        <v>68</v>
      </c>
      <c r="D69" s="6">
        <v>11.29</v>
      </c>
      <c r="E69" s="1" t="str">
        <f>UPPER(IF(A69&lt;&gt;"",LOOKUP($B69,'[1]Bunny Run 2019 entries'!$A:$A,'[1]Bunny Run 2019 entries'!$B:$B),""))</f>
        <v>JACOB</v>
      </c>
      <c r="F69" s="1" t="str">
        <f>UPPER(IF(A69="","",LOOKUP($B69,'[1]Bunny Run 2019 entries'!$A:$A,'[1]Bunny Run 2019 entries'!$C:$C)))</f>
        <v>BEST</v>
      </c>
      <c r="G69" s="1" t="str">
        <f>UPPER(IF(B69="","",LOOKUP($B69,'[1]Bunny Run 2019 entries'!$A:$A,'[1]Bunny Run 2019 entries'!$D:$D)))</f>
        <v/>
      </c>
      <c r="H69" s="1" t="str">
        <f>IF(A69="","",LOOKUP($B69,'[1]Bunny Run 2019 entries'!$A:$A,'[1]Bunny Run 2019 entries'!$F:$F))</f>
        <v>Male</v>
      </c>
      <c r="I69" s="1">
        <f>IF(A69="","",LOOKUP($B69,'[1]Bunny Run 2019 entries'!$A:$A,'[1]Bunny Run 2019 entries'!$I:$I))</f>
        <v>10</v>
      </c>
    </row>
    <row r="70" spans="1:9" x14ac:dyDescent="0.25">
      <c r="A70" s="1" t="s">
        <v>76</v>
      </c>
      <c r="B70" s="1">
        <f t="shared" si="2"/>
        <v>16</v>
      </c>
      <c r="C70" s="1">
        <f t="shared" si="3"/>
        <v>69</v>
      </c>
      <c r="D70" s="6">
        <v>11.35</v>
      </c>
      <c r="E70" s="1" t="str">
        <f>UPPER(IF(A70&lt;&gt;"",LOOKUP($B70,'[1]Bunny Run 2019 entries'!$A:$A,'[1]Bunny Run 2019 entries'!$B:$B),""))</f>
        <v>SONNY</v>
      </c>
      <c r="F70" s="1" t="str">
        <f>UPPER(IF(A70="","",LOOKUP($B70,'[1]Bunny Run 2019 entries'!$A:$A,'[1]Bunny Run 2019 entries'!$C:$C)))</f>
        <v xml:space="preserve">COLLINS </v>
      </c>
      <c r="G70" s="1" t="str">
        <f>UPPER(IF(B70="","",LOOKUP($B70,'[1]Bunny Run 2019 entries'!$A:$A,'[1]Bunny Run 2019 entries'!$D:$D)))</f>
        <v/>
      </c>
      <c r="H70" s="1" t="str">
        <f>IF(A70="","",LOOKUP($B70,'[1]Bunny Run 2019 entries'!$A:$A,'[1]Bunny Run 2019 entries'!$F:$F))</f>
        <v>Male</v>
      </c>
      <c r="I70" s="1">
        <f>IF(A70="","",LOOKUP($B70,'[1]Bunny Run 2019 entries'!$A:$A,'[1]Bunny Run 2019 entries'!$I:$I))</f>
        <v>6</v>
      </c>
    </row>
    <row r="71" spans="1:9" x14ac:dyDescent="0.25">
      <c r="A71" s="1" t="s">
        <v>77</v>
      </c>
      <c r="B71" s="1">
        <f t="shared" si="2"/>
        <v>71</v>
      </c>
      <c r="C71" s="1">
        <f t="shared" si="3"/>
        <v>70</v>
      </c>
      <c r="D71" s="6">
        <v>11.35</v>
      </c>
      <c r="E71" s="1" t="str">
        <f>UPPER(IF(A71&lt;&gt;"",LOOKUP($B71,'[1]Bunny Run 2019 entries'!$A:$A,'[1]Bunny Run 2019 entries'!$B:$B),""))</f>
        <v>AVA</v>
      </c>
      <c r="F71" s="1" t="str">
        <f>UPPER(IF(A71="","",LOOKUP($B71,'[1]Bunny Run 2019 entries'!$A:$A,'[1]Bunny Run 2019 entries'!$C:$C)))</f>
        <v>HUGHES-ROLLS</v>
      </c>
      <c r="G71" s="1" t="str">
        <f>UPPER(IF(B71="","",LOOKUP($B71,'[1]Bunny Run 2019 entries'!$A:$A,'[1]Bunny Run 2019 entries'!$D:$D)))</f>
        <v>CARDIFF AAC</v>
      </c>
      <c r="H71" s="1" t="str">
        <f>IF(A71="","",LOOKUP($B71,'[1]Bunny Run 2019 entries'!$A:$A,'[1]Bunny Run 2019 entries'!$F:$F))</f>
        <v>Female</v>
      </c>
      <c r="I71" s="1">
        <f>IF(A71="","",LOOKUP($B71,'[1]Bunny Run 2019 entries'!$A:$A,'[1]Bunny Run 2019 entries'!$I:$I))</f>
        <v>9</v>
      </c>
    </row>
    <row r="72" spans="1:9" x14ac:dyDescent="0.25">
      <c r="A72" s="1" t="s">
        <v>78</v>
      </c>
      <c r="B72" s="1">
        <f t="shared" si="2"/>
        <v>30</v>
      </c>
      <c r="C72" s="1">
        <f t="shared" si="3"/>
        <v>71</v>
      </c>
      <c r="D72" s="6">
        <v>11.38</v>
      </c>
      <c r="E72" s="1" t="str">
        <f>UPPER(IF(A72&lt;&gt;"",LOOKUP($B72,'[1]Bunny Run 2019 entries'!$A:$A,'[1]Bunny Run 2019 entries'!$B:$B),""))</f>
        <v>PAIGE</v>
      </c>
      <c r="F72" s="1" t="str">
        <f>UPPER(IF(A72="","",LOOKUP($B72,'[1]Bunny Run 2019 entries'!$A:$A,'[1]Bunny Run 2019 entries'!$C:$C)))</f>
        <v>HUGHES</v>
      </c>
      <c r="G72" s="1" t="str">
        <f>UPPER(IF(B72="","",LOOKUP($B72,'[1]Bunny Run 2019 entries'!$A:$A,'[1]Bunny Run 2019 entries'!$D:$D)))</f>
        <v/>
      </c>
      <c r="H72" s="1" t="str">
        <f>IF(A72="","",LOOKUP($B72,'[1]Bunny Run 2019 entries'!$A:$A,'[1]Bunny Run 2019 entries'!$F:$F))</f>
        <v>Female</v>
      </c>
      <c r="I72" s="1">
        <f>IF(A72="","",LOOKUP($B72,'[1]Bunny Run 2019 entries'!$A:$A,'[1]Bunny Run 2019 entries'!$I:$I))</f>
        <v>12</v>
      </c>
    </row>
    <row r="73" spans="1:9" x14ac:dyDescent="0.25">
      <c r="A73" s="1" t="s">
        <v>79</v>
      </c>
      <c r="B73" s="1">
        <f t="shared" si="2"/>
        <v>5</v>
      </c>
      <c r="C73" s="1">
        <f t="shared" si="3"/>
        <v>72</v>
      </c>
      <c r="D73" s="6">
        <v>11.41</v>
      </c>
      <c r="E73" s="1" t="str">
        <f>UPPER(IF(A73&lt;&gt;"",LOOKUP($B73,'[1]Bunny Run 2019 entries'!$A:$A,'[1]Bunny Run 2019 entries'!$B:$B),""))</f>
        <v>ISABELLA</v>
      </c>
      <c r="F73" s="1" t="str">
        <f>UPPER(IF(A73="","",LOOKUP($B73,'[1]Bunny Run 2019 entries'!$A:$A,'[1]Bunny Run 2019 entries'!$C:$C)))</f>
        <v>BEST</v>
      </c>
      <c r="G73" s="1" t="str">
        <f>UPPER(IF(B73="","",LOOKUP($B73,'[1]Bunny Run 2019 entries'!$A:$A,'[1]Bunny Run 2019 entries'!$D:$D)))</f>
        <v/>
      </c>
      <c r="H73" s="1" t="str">
        <f>IF(A73="","",LOOKUP($B73,'[1]Bunny Run 2019 entries'!$A:$A,'[1]Bunny Run 2019 entries'!$F:$F))</f>
        <v>Female</v>
      </c>
      <c r="I73" s="1">
        <f>IF(A73="","",LOOKUP($B73,'[1]Bunny Run 2019 entries'!$A:$A,'[1]Bunny Run 2019 entries'!$I:$I))</f>
        <v>7</v>
      </c>
    </row>
    <row r="74" spans="1:9" x14ac:dyDescent="0.25">
      <c r="A74" s="1" t="s">
        <v>80</v>
      </c>
      <c r="B74" s="1">
        <f t="shared" si="2"/>
        <v>10</v>
      </c>
      <c r="C74" s="1">
        <f t="shared" si="3"/>
        <v>73</v>
      </c>
      <c r="D74" s="6">
        <v>11.41</v>
      </c>
      <c r="E74" s="1" t="str">
        <f>UPPER(IF(A74&lt;&gt;"",LOOKUP($B74,'[1]Bunny Run 2019 entries'!$A:$A,'[1]Bunny Run 2019 entries'!$B:$B),""))</f>
        <v>ISOBELLA</v>
      </c>
      <c r="F74" s="1" t="str">
        <f>UPPER(IF(A74="","",LOOKUP($B74,'[1]Bunny Run 2019 entries'!$A:$A,'[1]Bunny Run 2019 entries'!$C:$C)))</f>
        <v>BURNS</v>
      </c>
      <c r="G74" s="1" t="str">
        <f>UPPER(IF(B74="","",LOOKUP($B74,'[1]Bunny Run 2019 entries'!$A:$A,'[1]Bunny Run 2019 entries'!$D:$D)))</f>
        <v/>
      </c>
      <c r="H74" s="1" t="str">
        <f>IF(A74="","",LOOKUP($B74,'[1]Bunny Run 2019 entries'!$A:$A,'[1]Bunny Run 2019 entries'!$F:$F))</f>
        <v>Female</v>
      </c>
      <c r="I74" s="1">
        <f>IF(A74="","",LOOKUP($B74,'[1]Bunny Run 2019 entries'!$A:$A,'[1]Bunny Run 2019 entries'!$I:$I))</f>
        <v>12</v>
      </c>
    </row>
    <row r="75" spans="1:9" x14ac:dyDescent="0.25">
      <c r="A75" s="1" t="s">
        <v>81</v>
      </c>
      <c r="B75" s="1">
        <f t="shared" si="2"/>
        <v>9</v>
      </c>
      <c r="C75" s="1">
        <f t="shared" si="3"/>
        <v>74</v>
      </c>
      <c r="D75" s="6">
        <v>11.42</v>
      </c>
      <c r="E75" s="1" t="str">
        <f>UPPER(IF(A75&lt;&gt;"",LOOKUP($B75,'[1]Bunny Run 2019 entries'!$A:$A,'[1]Bunny Run 2019 entries'!$B:$B),""))</f>
        <v>GEORGIANA</v>
      </c>
      <c r="F75" s="1" t="str">
        <f>UPPER(IF(A75="","",LOOKUP($B75,'[1]Bunny Run 2019 entries'!$A:$A,'[1]Bunny Run 2019 entries'!$C:$C)))</f>
        <v>BURNS</v>
      </c>
      <c r="G75" s="1" t="str">
        <f>UPPER(IF(B75="","",LOOKUP($B75,'[1]Bunny Run 2019 entries'!$A:$A,'[1]Bunny Run 2019 entries'!$D:$D)))</f>
        <v/>
      </c>
      <c r="H75" s="1" t="str">
        <f>IF(A75="","",LOOKUP($B75,'[1]Bunny Run 2019 entries'!$A:$A,'[1]Bunny Run 2019 entries'!$F:$F))</f>
        <v>Female</v>
      </c>
      <c r="I75" s="1">
        <f>IF(A75="","",LOOKUP($B75,'[1]Bunny Run 2019 entries'!$A:$A,'[1]Bunny Run 2019 entries'!$I:$I))</f>
        <v>7</v>
      </c>
    </row>
    <row r="76" spans="1:9" x14ac:dyDescent="0.25">
      <c r="A76" s="1" t="s">
        <v>32</v>
      </c>
      <c r="B76" s="1">
        <f t="shared" si="2"/>
        <v>43</v>
      </c>
      <c r="C76" s="1">
        <f t="shared" si="3"/>
        <v>75</v>
      </c>
      <c r="D76" s="6">
        <v>11.42</v>
      </c>
      <c r="E76" s="1" t="str">
        <f>UPPER(IF(A76&lt;&gt;"",LOOKUP($B76,'[1]Bunny Run 2019 entries'!$A:$A,'[1]Bunny Run 2019 entries'!$B:$B),""))</f>
        <v>TOMOS</v>
      </c>
      <c r="F76" s="1" t="str">
        <f>UPPER(IF(A76="","",LOOKUP($B76,'[1]Bunny Run 2019 entries'!$A:$A,'[1]Bunny Run 2019 entries'!$C:$C)))</f>
        <v>LLOYD</v>
      </c>
      <c r="G76" s="1" t="str">
        <f>UPPER(IF(B76="","",LOOKUP($B76,'[1]Bunny Run 2019 entries'!$A:$A,'[1]Bunny Run 2019 entries'!$D:$D)))</f>
        <v/>
      </c>
      <c r="H76" s="1" t="str">
        <f>IF(A76="","",LOOKUP($B76,'[1]Bunny Run 2019 entries'!$A:$A,'[1]Bunny Run 2019 entries'!$F:$F))</f>
        <v>Male</v>
      </c>
      <c r="I76" s="1">
        <f>IF(A76="","",LOOKUP($B76,'[1]Bunny Run 2019 entries'!$A:$A,'[1]Bunny Run 2019 entries'!$I:$I))</f>
        <v>11</v>
      </c>
    </row>
    <row r="77" spans="1:9" x14ac:dyDescent="0.25">
      <c r="A77" s="1" t="s">
        <v>82</v>
      </c>
      <c r="B77" s="1">
        <f t="shared" si="2"/>
        <v>88</v>
      </c>
      <c r="C77" s="1">
        <f t="shared" si="3"/>
        <v>76</v>
      </c>
      <c r="D77" s="6">
        <v>11.45</v>
      </c>
      <c r="E77" s="1" t="str">
        <f>UPPER(IF(A77&lt;&gt;"",LOOKUP($B77,'[1]Bunny Run 2019 entries'!$A:$A,'[1]Bunny Run 2019 entries'!$B:$B),""))</f>
        <v>SAM</v>
      </c>
      <c r="F77" s="1" t="str">
        <f>UPPER(IF(A77="","",LOOKUP($B77,'[1]Bunny Run 2019 entries'!$A:$A,'[1]Bunny Run 2019 entries'!$C:$C)))</f>
        <v>MCFARLANE</v>
      </c>
      <c r="G77" s="1" t="str">
        <f>UPPER(IF(B77="","",LOOKUP($B77,'[1]Bunny Run 2019 entries'!$A:$A,'[1]Bunny Run 2019 entries'!$D:$D)))</f>
        <v/>
      </c>
      <c r="H77" s="1" t="str">
        <f>IF(A77="","",LOOKUP($B77,'[1]Bunny Run 2019 entries'!$A:$A,'[1]Bunny Run 2019 entries'!$F:$F))</f>
        <v>Male</v>
      </c>
      <c r="I77" s="1" t="str">
        <f>IF(A77="","",LOOKUP($B77,'[1]Bunny Run 2019 entries'!$A:$A,'[1]Bunny Run 2019 entries'!$I:$I))</f>
        <v/>
      </c>
    </row>
    <row r="78" spans="1:9" x14ac:dyDescent="0.25">
      <c r="A78" s="1">
        <v>91</v>
      </c>
      <c r="B78" s="1">
        <f t="shared" si="2"/>
        <v>91</v>
      </c>
      <c r="C78" s="1">
        <f t="shared" si="3"/>
        <v>77</v>
      </c>
      <c r="D78" s="6">
        <v>11.47</v>
      </c>
      <c r="E78" s="1" t="str">
        <f>UPPER(IF(A78&lt;&gt;"",LOOKUP($B78,'[1]Bunny Run 2019 entries'!$A:$A,'[1]Bunny Run 2019 entries'!$B:$B),""))</f>
        <v>GRUFF</v>
      </c>
      <c r="F78" s="1" t="str">
        <f>UPPER(IF(A78="","",LOOKUP($B78,'[1]Bunny Run 2019 entries'!$A:$A,'[1]Bunny Run 2019 entries'!$C:$C)))</f>
        <v>HOGAN</v>
      </c>
      <c r="G78" s="1" t="str">
        <f>UPPER(IF(B78="","",LOOKUP($B78,'[1]Bunny Run 2019 entries'!$A:$A,'[1]Bunny Run 2019 entries'!$D:$D)))</f>
        <v/>
      </c>
      <c r="H78" s="1" t="str">
        <f>IF(A78="","",LOOKUP($B78,'[1]Bunny Run 2019 entries'!$A:$A,'[1]Bunny Run 2019 entries'!$F:$F))</f>
        <v>Male</v>
      </c>
      <c r="I78" s="1">
        <f>IF(A78="","",LOOKUP($B78,'[1]Bunny Run 2019 entries'!$A:$A,'[1]Bunny Run 2019 entries'!$I:$I))</f>
        <v>6</v>
      </c>
    </row>
    <row r="79" spans="1:9" x14ac:dyDescent="0.25">
      <c r="A79" s="1" t="s">
        <v>83</v>
      </c>
      <c r="B79" s="1">
        <f t="shared" si="2"/>
        <v>49</v>
      </c>
      <c r="C79" s="1">
        <f t="shared" si="3"/>
        <v>78</v>
      </c>
      <c r="D79" s="6">
        <v>11.5</v>
      </c>
      <c r="E79" s="1" t="str">
        <f>UPPER(IF(A79&lt;&gt;"",LOOKUP($B79,'[1]Bunny Run 2019 entries'!$A:$A,'[1]Bunny Run 2019 entries'!$B:$B),""))</f>
        <v>JOSH</v>
      </c>
      <c r="F79" s="1" t="str">
        <f>UPPER(IF(A79="","",LOOKUP($B79,'[1]Bunny Run 2019 entries'!$A:$A,'[1]Bunny Run 2019 entries'!$C:$C)))</f>
        <v>MORGAN</v>
      </c>
      <c r="G79" s="1" t="str">
        <f>UPPER(IF(B79="","",LOOKUP($B79,'[1]Bunny Run 2019 entries'!$A:$A,'[1]Bunny Run 2019 entries'!$D:$D)))</f>
        <v/>
      </c>
      <c r="H79" s="1" t="str">
        <f>IF(A79="","",LOOKUP($B79,'[1]Bunny Run 2019 entries'!$A:$A,'[1]Bunny Run 2019 entries'!$F:$F))</f>
        <v>Male</v>
      </c>
      <c r="I79" s="1">
        <f>IF(A79="","",LOOKUP($B79,'[1]Bunny Run 2019 entries'!$A:$A,'[1]Bunny Run 2019 entries'!$I:$I))</f>
        <v>6</v>
      </c>
    </row>
    <row r="80" spans="1:9" x14ac:dyDescent="0.25">
      <c r="A80" s="1" t="s">
        <v>84</v>
      </c>
      <c r="B80" s="1">
        <f t="shared" si="2"/>
        <v>78</v>
      </c>
      <c r="C80" s="1">
        <f t="shared" si="3"/>
        <v>79</v>
      </c>
      <c r="D80" s="6">
        <v>11.54</v>
      </c>
      <c r="E80" s="1" t="str">
        <f>UPPER(IF(A80&lt;&gt;"",LOOKUP($B80,'[1]Bunny Run 2019 entries'!$A:$A,'[1]Bunny Run 2019 entries'!$B:$B),""))</f>
        <v>FFION</v>
      </c>
      <c r="F80" s="1" t="str">
        <f>UPPER(IF(A80="","",LOOKUP($B80,'[1]Bunny Run 2019 entries'!$A:$A,'[1]Bunny Run 2019 entries'!$C:$C)))</f>
        <v>CROOKS</v>
      </c>
      <c r="G80" s="1" t="str">
        <f>UPPER(IF(B80="","",LOOKUP($B80,'[1]Bunny Run 2019 entries'!$A:$A,'[1]Bunny Run 2019 entries'!$D:$D)))</f>
        <v/>
      </c>
      <c r="H80" s="1" t="str">
        <f>IF(A80="","",LOOKUP($B80,'[1]Bunny Run 2019 entries'!$A:$A,'[1]Bunny Run 2019 entries'!$F:$F))</f>
        <v>Female</v>
      </c>
      <c r="I80" s="1">
        <f>IF(A80="","",LOOKUP($B80,'[1]Bunny Run 2019 entries'!$A:$A,'[1]Bunny Run 2019 entries'!$I:$I))</f>
        <v>9</v>
      </c>
    </row>
    <row r="81" spans="1:9" x14ac:dyDescent="0.25">
      <c r="A81" s="1" t="s">
        <v>85</v>
      </c>
      <c r="B81" s="1">
        <f t="shared" si="2"/>
        <v>77</v>
      </c>
      <c r="C81" s="1">
        <f t="shared" si="3"/>
        <v>80</v>
      </c>
      <c r="D81" s="6">
        <v>11.54</v>
      </c>
      <c r="E81" s="1" t="str">
        <f>UPPER(IF(A81&lt;&gt;"",LOOKUP($B81,'[1]Bunny Run 2019 entries'!$A:$A,'[1]Bunny Run 2019 entries'!$B:$B),""))</f>
        <v>ELLIS</v>
      </c>
      <c r="F81" s="1" t="str">
        <f>UPPER(IF(A81="","",LOOKUP($B81,'[1]Bunny Run 2019 entries'!$A:$A,'[1]Bunny Run 2019 entries'!$C:$C)))</f>
        <v>JAMES</v>
      </c>
      <c r="G81" s="1" t="str">
        <f>UPPER(IF(B81="","",LOOKUP($B81,'[1]Bunny Run 2019 entries'!$A:$A,'[1]Bunny Run 2019 entries'!$D:$D)))</f>
        <v/>
      </c>
      <c r="H81" s="1" t="str">
        <f>IF(A81="","",LOOKUP($B81,'[1]Bunny Run 2019 entries'!$A:$A,'[1]Bunny Run 2019 entries'!$F:$F))</f>
        <v>Male</v>
      </c>
      <c r="I81" s="1">
        <f>IF(A81="","",LOOKUP($B81,'[1]Bunny Run 2019 entries'!$A:$A,'[1]Bunny Run 2019 entries'!$I:$I))</f>
        <v>6</v>
      </c>
    </row>
    <row r="82" spans="1:9" x14ac:dyDescent="0.25">
      <c r="A82" s="1" t="s">
        <v>86</v>
      </c>
      <c r="B82" s="1">
        <f t="shared" si="2"/>
        <v>75</v>
      </c>
      <c r="C82" s="1">
        <f t="shared" si="3"/>
        <v>81</v>
      </c>
      <c r="D82" s="6">
        <v>12.08</v>
      </c>
      <c r="E82" s="1" t="str">
        <f>UPPER(IF(A82&lt;&gt;"",LOOKUP($B82,'[1]Bunny Run 2019 entries'!$A:$A,'[1]Bunny Run 2019 entries'!$B:$B),""))</f>
        <v>MAX</v>
      </c>
      <c r="F82" s="1" t="str">
        <f>UPPER(IF(A82="","",LOOKUP($B82,'[1]Bunny Run 2019 entries'!$A:$A,'[1]Bunny Run 2019 entries'!$C:$C)))</f>
        <v>HEADING</v>
      </c>
      <c r="G82" s="1" t="str">
        <f>UPPER(IF(B82="","",LOOKUP($B82,'[1]Bunny Run 2019 entries'!$A:$A,'[1]Bunny Run 2019 entries'!$D:$D)))</f>
        <v/>
      </c>
      <c r="H82" s="1" t="str">
        <f>IF(A82="","",LOOKUP($B82,'[1]Bunny Run 2019 entries'!$A:$A,'[1]Bunny Run 2019 entries'!$F:$F))</f>
        <v>Male</v>
      </c>
      <c r="I82" s="1">
        <f>IF(A82="","",LOOKUP($B82,'[1]Bunny Run 2019 entries'!$A:$A,'[1]Bunny Run 2019 entries'!$I:$I))</f>
        <v>9</v>
      </c>
    </row>
    <row r="83" spans="1:9" x14ac:dyDescent="0.25">
      <c r="A83" s="1" t="s">
        <v>87</v>
      </c>
      <c r="B83" s="1">
        <f t="shared" si="2"/>
        <v>66</v>
      </c>
      <c r="C83" s="1">
        <f t="shared" si="3"/>
        <v>82</v>
      </c>
      <c r="D83" s="6">
        <v>12.22</v>
      </c>
      <c r="E83" s="1" t="str">
        <f>UPPER(IF(A83&lt;&gt;"",LOOKUP($B83,'[1]Bunny Run 2019 entries'!$A:$A,'[1]Bunny Run 2019 entries'!$B:$B),""))</f>
        <v>HANNAH</v>
      </c>
      <c r="F83" s="1" t="str">
        <f>UPPER(IF(A83="","",LOOKUP($B83,'[1]Bunny Run 2019 entries'!$A:$A,'[1]Bunny Run 2019 entries'!$C:$C)))</f>
        <v>PALMER</v>
      </c>
      <c r="G83" s="1" t="str">
        <f>UPPER(IF(B83="","",LOOKUP($B83,'[1]Bunny Run 2019 entries'!$A:$A,'[1]Bunny Run 2019 entries'!$D:$D)))</f>
        <v/>
      </c>
      <c r="H83" s="1" t="str">
        <f>IF(A83="","",LOOKUP($B83,'[1]Bunny Run 2019 entries'!$A:$A,'[1]Bunny Run 2019 entries'!$F:$F))</f>
        <v>Female</v>
      </c>
      <c r="I83" s="1">
        <f>IF(A83="","",LOOKUP($B83,'[1]Bunny Run 2019 entries'!$A:$A,'[1]Bunny Run 2019 entries'!$I:$I))</f>
        <v>6</v>
      </c>
    </row>
    <row r="84" spans="1:9" x14ac:dyDescent="0.25">
      <c r="A84" s="1" t="s">
        <v>88</v>
      </c>
      <c r="B84" s="1">
        <f t="shared" si="2"/>
        <v>32</v>
      </c>
      <c r="C84" s="1">
        <f t="shared" si="3"/>
        <v>83</v>
      </c>
      <c r="D84" s="6">
        <v>12.33</v>
      </c>
      <c r="E84" s="1" t="str">
        <f>UPPER(IF(A84&lt;&gt;"",LOOKUP($B84,'[1]Bunny Run 2019 entries'!$A:$A,'[1]Bunny Run 2019 entries'!$B:$B),""))</f>
        <v>EMILY</v>
      </c>
      <c r="F84" s="1" t="str">
        <f>UPPER(IF(A84="","",LOOKUP($B84,'[1]Bunny Run 2019 entries'!$A:$A,'[1]Bunny Run 2019 entries'!$C:$C)))</f>
        <v>JENKINS</v>
      </c>
      <c r="G84" s="1" t="str">
        <f>UPPER(IF(B84="","",LOOKUP($B84,'[1]Bunny Run 2019 entries'!$A:$A,'[1]Bunny Run 2019 entries'!$D:$D)))</f>
        <v/>
      </c>
      <c r="H84" s="1" t="str">
        <f>IF(A84="","",LOOKUP($B84,'[1]Bunny Run 2019 entries'!$A:$A,'[1]Bunny Run 2019 entries'!$F:$F))</f>
        <v>Female</v>
      </c>
      <c r="I84" s="1">
        <f>IF(A84="","",LOOKUP($B84,'[1]Bunny Run 2019 entries'!$A:$A,'[1]Bunny Run 2019 entries'!$I:$I))</f>
        <v>10</v>
      </c>
    </row>
    <row r="85" spans="1:9" x14ac:dyDescent="0.25">
      <c r="A85" s="1" t="s">
        <v>89</v>
      </c>
      <c r="B85" s="1">
        <f t="shared" si="2"/>
        <v>38</v>
      </c>
      <c r="C85" s="1">
        <f t="shared" si="3"/>
        <v>84</v>
      </c>
      <c r="D85" s="6">
        <v>12.48</v>
      </c>
      <c r="E85" s="1" t="str">
        <f>UPPER(IF(A85&lt;&gt;"",LOOKUP($B85,'[1]Bunny Run 2019 entries'!$A:$A,'[1]Bunny Run 2019 entries'!$B:$B),""))</f>
        <v>KATIE</v>
      </c>
      <c r="F85" s="1" t="str">
        <f>UPPER(IF(A85="","",LOOKUP($B85,'[1]Bunny Run 2019 entries'!$A:$A,'[1]Bunny Run 2019 entries'!$C:$C)))</f>
        <v>JONES</v>
      </c>
      <c r="G85" s="1" t="str">
        <f>UPPER(IF(B85="","",LOOKUP($B85,'[1]Bunny Run 2019 entries'!$A:$A,'[1]Bunny Run 2019 entries'!$D:$D)))</f>
        <v/>
      </c>
      <c r="H85" s="1" t="str">
        <f>IF(A85="","",LOOKUP($B85,'[1]Bunny Run 2019 entries'!$A:$A,'[1]Bunny Run 2019 entries'!$F:$F))</f>
        <v>Female</v>
      </c>
      <c r="I85" s="1">
        <f>IF(A85="","",LOOKUP($B85,'[1]Bunny Run 2019 entries'!$A:$A,'[1]Bunny Run 2019 entries'!$I:$I))</f>
        <v>36</v>
      </c>
    </row>
    <row r="86" spans="1:9" x14ac:dyDescent="0.25">
      <c r="A86" s="1" t="s">
        <v>90</v>
      </c>
      <c r="B86" s="1">
        <f t="shared" si="2"/>
        <v>80</v>
      </c>
      <c r="C86" s="1">
        <f t="shared" si="3"/>
        <v>85</v>
      </c>
      <c r="D86" s="6">
        <v>13.27</v>
      </c>
      <c r="E86" s="1" t="str">
        <f>UPPER(IF(A86&lt;&gt;"",LOOKUP($B86,'[1]Bunny Run 2019 entries'!$A:$A,'[1]Bunny Run 2019 entries'!$B:$B),""))</f>
        <v>SUMMER</v>
      </c>
      <c r="F86" s="1" t="str">
        <f>UPPER(IF(A86="","",LOOKUP($B86,'[1]Bunny Run 2019 entries'!$A:$A,'[1]Bunny Run 2019 entries'!$C:$C)))</f>
        <v>WATSON</v>
      </c>
      <c r="G86" s="1" t="str">
        <f>UPPER(IF(B86="","",LOOKUP($B86,'[1]Bunny Run 2019 entries'!$A:$A,'[1]Bunny Run 2019 entries'!$D:$D)))</f>
        <v/>
      </c>
      <c r="H86" s="1" t="str">
        <f>IF(A86="","",LOOKUP($B86,'[1]Bunny Run 2019 entries'!$A:$A,'[1]Bunny Run 2019 entries'!$F:$F))</f>
        <v>Female</v>
      </c>
      <c r="I86" s="1">
        <f>IF(A86="","",LOOKUP($B86,'[1]Bunny Run 2019 entries'!$A:$A,'[1]Bunny Run 2019 entries'!$I:$I))</f>
        <v>7</v>
      </c>
    </row>
    <row r="87" spans="1:9" x14ac:dyDescent="0.25">
      <c r="A87" s="1" t="s">
        <v>91</v>
      </c>
      <c r="B87" s="1">
        <f t="shared" si="2"/>
        <v>17</v>
      </c>
      <c r="C87" s="1">
        <f t="shared" si="3"/>
        <v>86</v>
      </c>
      <c r="D87" s="6">
        <v>13.51</v>
      </c>
      <c r="E87" s="1" t="str">
        <f>UPPER(IF(A87&lt;&gt;"",LOOKUP($B87,'[1]Bunny Run 2019 entries'!$A:$A,'[1]Bunny Run 2019 entries'!$B:$B),""))</f>
        <v>ANNA</v>
      </c>
      <c r="F87" s="1" t="str">
        <f>UPPER(IF(A87="","",LOOKUP($B87,'[1]Bunny Run 2019 entries'!$A:$A,'[1]Bunny Run 2019 entries'!$C:$C)))</f>
        <v>CORNWALL</v>
      </c>
      <c r="G87" s="1" t="str">
        <f>UPPER(IF(B87="","",LOOKUP($B87,'[1]Bunny Run 2019 entries'!$A:$A,'[1]Bunny Run 2019 entries'!$D:$D)))</f>
        <v/>
      </c>
      <c r="H87" s="1" t="str">
        <f>IF(A87="","",LOOKUP($B87,'[1]Bunny Run 2019 entries'!$A:$A,'[1]Bunny Run 2019 entries'!$F:$F))</f>
        <v>Female</v>
      </c>
      <c r="I87" s="1">
        <f>IF(A87="","",LOOKUP($B87,'[1]Bunny Run 2019 entries'!$A:$A,'[1]Bunny Run 2019 entries'!$I:$I))</f>
        <v>7</v>
      </c>
    </row>
    <row r="88" spans="1:9" x14ac:dyDescent="0.25">
      <c r="A88" s="1" t="s">
        <v>92</v>
      </c>
      <c r="B88" s="1">
        <f t="shared" si="2"/>
        <v>7</v>
      </c>
      <c r="C88" s="1">
        <f t="shared" si="3"/>
        <v>87</v>
      </c>
      <c r="D88" s="6">
        <v>14.15</v>
      </c>
      <c r="E88" s="1" t="str">
        <f>UPPER(IF(A88&lt;&gt;"",LOOKUP($B88,'[1]Bunny Run 2019 entries'!$A:$A,'[1]Bunny Run 2019 entries'!$B:$B),""))</f>
        <v>PATRCIA</v>
      </c>
      <c r="F88" s="1" t="str">
        <f>UPPER(IF(A88="","",LOOKUP($B88,'[1]Bunny Run 2019 entries'!$A:$A,'[1]Bunny Run 2019 entries'!$C:$C)))</f>
        <v>BONA M'KOUBOU</v>
      </c>
      <c r="G88" s="1" t="str">
        <f>UPPER(IF(B88="","",LOOKUP($B88,'[1]Bunny Run 2019 entries'!$A:$A,'[1]Bunny Run 2019 entries'!$D:$D)))</f>
        <v/>
      </c>
      <c r="H88" s="1" t="str">
        <f>IF(A88="","",LOOKUP($B88,'[1]Bunny Run 2019 entries'!$A:$A,'[1]Bunny Run 2019 entries'!$F:$F))</f>
        <v>Female</v>
      </c>
      <c r="I88" s="1">
        <f>IF(A88="","",LOOKUP($B88,'[1]Bunny Run 2019 entries'!$A:$A,'[1]Bunny Run 2019 entries'!$I:$I))</f>
        <v>50</v>
      </c>
    </row>
    <row r="89" spans="1:9" x14ac:dyDescent="0.25">
      <c r="A89" s="1" t="s">
        <v>93</v>
      </c>
      <c r="B89" s="1">
        <f t="shared" si="2"/>
        <v>86</v>
      </c>
      <c r="C89" s="1">
        <f t="shared" si="3"/>
        <v>88</v>
      </c>
      <c r="D89" s="6">
        <v>14.32</v>
      </c>
      <c r="E89" s="1" t="str">
        <f>UPPER(IF(A89&lt;&gt;"",LOOKUP($B89,'[1]Bunny Run 2019 entries'!$A:$A,'[1]Bunny Run 2019 entries'!$B:$B),""))</f>
        <v>DERI</v>
      </c>
      <c r="F89" s="1" t="str">
        <f>UPPER(IF(A89="","",LOOKUP($B89,'[1]Bunny Run 2019 entries'!$A:$A,'[1]Bunny Run 2019 entries'!$C:$C)))</f>
        <v>FRANCIS</v>
      </c>
      <c r="G89" s="1" t="str">
        <f>UPPER(IF(B89="","",LOOKUP($B89,'[1]Bunny Run 2019 entries'!$A:$A,'[1]Bunny Run 2019 entries'!$D:$D)))</f>
        <v/>
      </c>
      <c r="H89" s="1" t="str">
        <f>IF(A89="","",LOOKUP($B89,'[1]Bunny Run 2019 entries'!$A:$A,'[1]Bunny Run 2019 entries'!$F:$F))</f>
        <v>Male</v>
      </c>
      <c r="I89" s="1">
        <f>IF(A89="","",LOOKUP($B89,'[1]Bunny Run 2019 entries'!$A:$A,'[1]Bunny Run 2019 entries'!$I:$I))</f>
        <v>5</v>
      </c>
    </row>
    <row r="90" spans="1:9" x14ac:dyDescent="0.25">
      <c r="A90" s="1" t="s">
        <v>94</v>
      </c>
      <c r="B90" s="1">
        <f t="shared" si="2"/>
        <v>35</v>
      </c>
      <c r="C90" s="1">
        <f t="shared" si="3"/>
        <v>89</v>
      </c>
      <c r="D90" s="6">
        <v>15.04</v>
      </c>
      <c r="E90" s="1" t="str">
        <f>UPPER(IF(A90&lt;&gt;"",LOOKUP($B90,'[1]Bunny Run 2019 entries'!$A:$A,'[1]Bunny Run 2019 entries'!$B:$B),""))</f>
        <v xml:space="preserve">AMELIA </v>
      </c>
      <c r="F90" s="1" t="str">
        <f>UPPER(IF(A90="","",LOOKUP($B90,'[1]Bunny Run 2019 entries'!$A:$A,'[1]Bunny Run 2019 entries'!$C:$C)))</f>
        <v>JONES</v>
      </c>
      <c r="G90" s="1" t="str">
        <f>UPPER(IF(B90="","",LOOKUP($B90,'[1]Bunny Run 2019 entries'!$A:$A,'[1]Bunny Run 2019 entries'!$D:$D)))</f>
        <v/>
      </c>
      <c r="H90" s="1" t="str">
        <f>IF(A90="","",LOOKUP($B90,'[1]Bunny Run 2019 entries'!$A:$A,'[1]Bunny Run 2019 entries'!$F:$F))</f>
        <v>Female</v>
      </c>
      <c r="I90" s="1">
        <f>IF(A90="","",LOOKUP($B90,'[1]Bunny Run 2019 entries'!$A:$A,'[1]Bunny Run 2019 entries'!$I:$I))</f>
        <v>7</v>
      </c>
    </row>
    <row r="91" spans="1:9" x14ac:dyDescent="0.25">
      <c r="A91" s="1" t="s">
        <v>95</v>
      </c>
      <c r="B91" s="1">
        <f t="shared" si="2"/>
        <v>37</v>
      </c>
      <c r="C91" s="1">
        <f t="shared" si="3"/>
        <v>90</v>
      </c>
      <c r="D91" s="6">
        <v>15.26</v>
      </c>
      <c r="E91" s="1" t="str">
        <f>UPPER(IF(A91&lt;&gt;"",LOOKUP($B91,'[1]Bunny Run 2019 entries'!$A:$A,'[1]Bunny Run 2019 entries'!$B:$B),""))</f>
        <v xml:space="preserve">DOUGIE </v>
      </c>
      <c r="F91" s="1" t="str">
        <f>UPPER(IF(A91="","",LOOKUP($B91,'[1]Bunny Run 2019 entries'!$A:$A,'[1]Bunny Run 2019 entries'!$C:$C)))</f>
        <v>JONES</v>
      </c>
      <c r="G91" s="1" t="str">
        <f>UPPER(IF(B91="","",LOOKUP($B91,'[1]Bunny Run 2019 entries'!$A:$A,'[1]Bunny Run 2019 entries'!$D:$D)))</f>
        <v/>
      </c>
      <c r="H91" s="1" t="str">
        <f>IF(A91="","",LOOKUP($B91,'[1]Bunny Run 2019 entries'!$A:$A,'[1]Bunny Run 2019 entries'!$F:$F))</f>
        <v>Male</v>
      </c>
      <c r="I91" s="1">
        <f>IF(A91="","",LOOKUP($B91,'[1]Bunny Run 2019 entries'!$A:$A,'[1]Bunny Run 2019 entries'!$I:$I))</f>
        <v>6</v>
      </c>
    </row>
    <row r="92" spans="1:9" x14ac:dyDescent="0.25">
      <c r="A92" s="1" t="s">
        <v>96</v>
      </c>
      <c r="B92" s="1">
        <f t="shared" si="2"/>
        <v>241</v>
      </c>
      <c r="C92" s="1">
        <f t="shared" si="3"/>
        <v>91</v>
      </c>
      <c r="D92" s="6">
        <v>15.26</v>
      </c>
      <c r="E92" s="1" t="str">
        <f>UPPER(IF(A92&lt;&gt;"",LOOKUP($B92,'[1]Bunny Run 2019 entries'!$A:$A,'[1]Bunny Run 2019 entries'!$B:$B),""))</f>
        <v>MALI</v>
      </c>
      <c r="F92" s="1" t="str">
        <f>UPPER(IF(A92="","",LOOKUP($B92,'[1]Bunny Run 2019 entries'!$A:$A,'[1]Bunny Run 2019 entries'!$C:$C)))</f>
        <v>TUCKEY</v>
      </c>
      <c r="G92" s="1" t="str">
        <f>UPPER(IF(B92="","",LOOKUP($B92,'[1]Bunny Run 2019 entries'!$A:$A,'[1]Bunny Run 2019 entries'!$D:$D)))</f>
        <v/>
      </c>
      <c r="H92" s="1" t="str">
        <f>IF(A92="","",LOOKUP($B92,'[1]Bunny Run 2019 entries'!$A:$A,'[1]Bunny Run 2019 entries'!$F:$F))</f>
        <v>Female</v>
      </c>
      <c r="I92" s="1">
        <f>IF(A92="","",LOOKUP($B92,'[1]Bunny Run 2019 entries'!$A:$A,'[1]Bunny Run 2019 entries'!$I:$I))</f>
        <v>10</v>
      </c>
    </row>
    <row r="93" spans="1:9" x14ac:dyDescent="0.25">
      <c r="A93" s="1" t="s">
        <v>97</v>
      </c>
      <c r="B93" s="1">
        <f t="shared" si="2"/>
        <v>97</v>
      </c>
      <c r="C93" s="1">
        <f t="shared" si="3"/>
        <v>92</v>
      </c>
      <c r="D93" s="6">
        <v>15.35</v>
      </c>
      <c r="E93" s="1" t="str">
        <f>UPPER(IF(A93&lt;&gt;"",LOOKUP($B93,'[1]Bunny Run 2019 entries'!$A:$A,'[1]Bunny Run 2019 entries'!$B:$B),""))</f>
        <v>MASON</v>
      </c>
      <c r="F93" s="1" t="str">
        <f>UPPER(IF(A93="","",LOOKUP($B93,'[1]Bunny Run 2019 entries'!$A:$A,'[1]Bunny Run 2019 entries'!$C:$C)))</f>
        <v>POWELL</v>
      </c>
      <c r="G93" s="1" t="str">
        <f>UPPER(IF(B93="","",LOOKUP($B93,'[1]Bunny Run 2019 entries'!$A:$A,'[1]Bunny Run 2019 entries'!$D:$D)))</f>
        <v/>
      </c>
      <c r="H93" s="1" t="str">
        <f>IF(A93="","",LOOKUP($B93,'[1]Bunny Run 2019 entries'!$A:$A,'[1]Bunny Run 2019 entries'!$F:$F))</f>
        <v>Male</v>
      </c>
      <c r="I93" s="1">
        <f>IF(A93="","",LOOKUP($B93,'[1]Bunny Run 2019 entries'!$A:$A,'[1]Bunny Run 2019 entries'!$I:$I))</f>
        <v>7</v>
      </c>
    </row>
    <row r="94" spans="1:9" x14ac:dyDescent="0.25">
      <c r="A94" s="1" t="s">
        <v>98</v>
      </c>
      <c r="B94" s="1">
        <f t="shared" si="2"/>
        <v>13</v>
      </c>
      <c r="C94" s="1">
        <f t="shared" si="3"/>
        <v>93</v>
      </c>
      <c r="D94" s="6">
        <v>15.41</v>
      </c>
      <c r="E94" s="1" t="str">
        <f>UPPER(IF(A94&lt;&gt;"",LOOKUP($B94,'[1]Bunny Run 2019 entries'!$A:$A,'[1]Bunny Run 2019 entries'!$B:$B),""))</f>
        <v xml:space="preserve">JASMINE </v>
      </c>
      <c r="F94" s="1" t="str">
        <f>UPPER(IF(A94="","",LOOKUP($B94,'[1]Bunny Run 2019 entries'!$A:$A,'[1]Bunny Run 2019 entries'!$C:$C)))</f>
        <v xml:space="preserve">CALLAN </v>
      </c>
      <c r="G94" s="1" t="str">
        <f>UPPER(IF(B94="","",LOOKUP($B94,'[1]Bunny Run 2019 entries'!$A:$A,'[1]Bunny Run 2019 entries'!$D:$D)))</f>
        <v/>
      </c>
      <c r="H94" s="1" t="str">
        <f>IF(A94="","",LOOKUP($B94,'[1]Bunny Run 2019 entries'!$A:$A,'[1]Bunny Run 2019 entries'!$F:$F))</f>
        <v>Female</v>
      </c>
      <c r="I94" s="1">
        <f>IF(A94="","",LOOKUP($B94,'[1]Bunny Run 2019 entries'!$A:$A,'[1]Bunny Run 2019 entries'!$I:$I))</f>
        <v>15</v>
      </c>
    </row>
    <row r="95" spans="1:9" x14ac:dyDescent="0.25">
      <c r="A95" s="1" t="s">
        <v>99</v>
      </c>
      <c r="B95" s="1">
        <f t="shared" si="2"/>
        <v>89</v>
      </c>
      <c r="C95" s="1">
        <f t="shared" si="3"/>
        <v>94</v>
      </c>
      <c r="D95" s="6">
        <v>15.56</v>
      </c>
      <c r="E95" s="1" t="str">
        <f>UPPER(IF(A95&lt;&gt;"",LOOKUP($B95,'[1]Bunny Run 2019 entries'!$A:$A,'[1]Bunny Run 2019 entries'!$B:$B),""))</f>
        <v>ELLIE</v>
      </c>
      <c r="F95" s="1" t="str">
        <f>UPPER(IF(A95="","",LOOKUP($B95,'[1]Bunny Run 2019 entries'!$A:$A,'[1]Bunny Run 2019 entries'!$C:$C)))</f>
        <v>GRIFFITHS</v>
      </c>
      <c r="G95" s="1" t="str">
        <f>UPPER(IF(B95="","",LOOKUP($B95,'[1]Bunny Run 2019 entries'!$A:$A,'[1]Bunny Run 2019 entries'!$D:$D)))</f>
        <v/>
      </c>
      <c r="H95" s="1" t="str">
        <f>IF(A95="","",LOOKUP($B95,'[1]Bunny Run 2019 entries'!$A:$A,'[1]Bunny Run 2019 entries'!$F:$F))</f>
        <v>Female</v>
      </c>
      <c r="I95" s="1">
        <f>IF(A95="","",LOOKUP($B95,'[1]Bunny Run 2019 entries'!$A:$A,'[1]Bunny Run 2019 entries'!$I:$I))</f>
        <v>7</v>
      </c>
    </row>
    <row r="96" spans="1:9" x14ac:dyDescent="0.25">
      <c r="A96" s="1" t="s">
        <v>100</v>
      </c>
      <c r="B96" s="1">
        <f t="shared" si="2"/>
        <v>14</v>
      </c>
      <c r="C96" s="1">
        <f t="shared" si="3"/>
        <v>95</v>
      </c>
      <c r="D96" s="6">
        <v>16.36</v>
      </c>
      <c r="E96" s="1" t="str">
        <f>UPPER(IF(A96&lt;&gt;"",LOOKUP($B96,'[1]Bunny Run 2019 entries'!$A:$A,'[1]Bunny Run 2019 entries'!$B:$B),""))</f>
        <v>DEXTER</v>
      </c>
      <c r="F96" s="1" t="str">
        <f>UPPER(IF(A96="","",LOOKUP($B96,'[1]Bunny Run 2019 entries'!$A:$A,'[1]Bunny Run 2019 entries'!$C:$C)))</f>
        <v>COLLINS</v>
      </c>
      <c r="G96" s="1" t="str">
        <f>UPPER(IF(B96="","",LOOKUP($B96,'[1]Bunny Run 2019 entries'!$A:$A,'[1]Bunny Run 2019 entries'!$D:$D)))</f>
        <v/>
      </c>
      <c r="H96" s="1" t="str">
        <f>IF(A96="","",LOOKUP($B96,'[1]Bunny Run 2019 entries'!$A:$A,'[1]Bunny Run 2019 entries'!$F:$F))</f>
        <v>Male</v>
      </c>
      <c r="I96" s="1">
        <f>IF(A96="","",LOOKUP($B96,'[1]Bunny Run 2019 entries'!$A:$A,'[1]Bunny Run 2019 entries'!$I:$I))</f>
        <v>8</v>
      </c>
    </row>
    <row r="97" spans="1:9" x14ac:dyDescent="0.25">
      <c r="A97" s="1" t="s">
        <v>101</v>
      </c>
      <c r="B97" s="1">
        <f t="shared" si="2"/>
        <v>21</v>
      </c>
      <c r="C97" s="1">
        <f t="shared" si="3"/>
        <v>96</v>
      </c>
      <c r="D97" s="6">
        <v>16.170000000000002</v>
      </c>
      <c r="E97" s="1" t="str">
        <f>UPPER(IF(A97&lt;&gt;"",LOOKUP($B97,'[1]Bunny Run 2019 entries'!$A:$A,'[1]Bunny Run 2019 entries'!$B:$B),""))</f>
        <v>PAUL</v>
      </c>
      <c r="F97" s="1" t="str">
        <f>UPPER(IF(A97="","",LOOKUP($B97,'[1]Bunny Run 2019 entries'!$A:$A,'[1]Bunny Run 2019 entries'!$C:$C)))</f>
        <v>DAVIES</v>
      </c>
      <c r="G97" s="1" t="str">
        <f>UPPER(IF(B97="","",LOOKUP($B97,'[1]Bunny Run 2019 entries'!$A:$A,'[1]Bunny Run 2019 entries'!$D:$D)))</f>
        <v/>
      </c>
      <c r="H97" s="1" t="str">
        <f>IF(A97="","",LOOKUP($B97,'[1]Bunny Run 2019 entries'!$A:$A,'[1]Bunny Run 2019 entries'!$F:$F))</f>
        <v>Male</v>
      </c>
      <c r="I97" s="1">
        <f>IF(A97="","",LOOKUP($B97,'[1]Bunny Run 2019 entries'!$A:$A,'[1]Bunny Run 2019 entries'!$I:$I))</f>
        <v>37</v>
      </c>
    </row>
    <row r="98" spans="1:9" x14ac:dyDescent="0.25">
      <c r="A98" s="1" t="s">
        <v>102</v>
      </c>
      <c r="B98" s="1">
        <f t="shared" si="2"/>
        <v>36</v>
      </c>
      <c r="C98" s="1">
        <f t="shared" si="3"/>
        <v>97</v>
      </c>
      <c r="D98" s="6">
        <v>16.170000000000002</v>
      </c>
      <c r="E98" s="1" t="str">
        <f>UPPER(IF(A98&lt;&gt;"",LOOKUP($B98,'[1]Bunny Run 2019 entries'!$A:$A,'[1]Bunny Run 2019 entries'!$B:$B),""))</f>
        <v>ARTHUR</v>
      </c>
      <c r="F98" s="1" t="str">
        <f>UPPER(IF(A98="","",LOOKUP($B98,'[1]Bunny Run 2019 entries'!$A:$A,'[1]Bunny Run 2019 entries'!$C:$C)))</f>
        <v>JONES</v>
      </c>
      <c r="G98" s="1" t="str">
        <f>UPPER(IF(B98="","",LOOKUP($B98,'[1]Bunny Run 2019 entries'!$A:$A,'[1]Bunny Run 2019 entries'!$D:$D)))</f>
        <v/>
      </c>
      <c r="H98" s="1" t="str">
        <f>IF(A98="","",LOOKUP($B98,'[1]Bunny Run 2019 entries'!$A:$A,'[1]Bunny Run 2019 entries'!$F:$F))</f>
        <v>Male</v>
      </c>
      <c r="I98" s="1">
        <f>IF(A98="","",LOOKUP($B98,'[1]Bunny Run 2019 entries'!$A:$A,'[1]Bunny Run 2019 entries'!$I:$I))</f>
        <v>6</v>
      </c>
    </row>
    <row r="99" spans="1:9" x14ac:dyDescent="0.25">
      <c r="A99" s="1" t="s">
        <v>103</v>
      </c>
      <c r="B99" s="1">
        <f t="shared" si="2"/>
        <v>22</v>
      </c>
      <c r="C99" s="1">
        <f t="shared" si="3"/>
        <v>98</v>
      </c>
      <c r="D99" s="6">
        <v>16.170000000000002</v>
      </c>
      <c r="E99" s="1" t="str">
        <f>UPPER(IF(A99&lt;&gt;"",LOOKUP($B99,'[1]Bunny Run 2019 entries'!$A:$A,'[1]Bunny Run 2019 entries'!$B:$B),""))</f>
        <v>SEREN</v>
      </c>
      <c r="F99" s="1" t="str">
        <f>UPPER(IF(A99="","",LOOKUP($B99,'[1]Bunny Run 2019 entries'!$A:$A,'[1]Bunny Run 2019 entries'!$C:$C)))</f>
        <v>DAVIES</v>
      </c>
      <c r="G99" s="1" t="str">
        <f>UPPER(IF(B99="","",LOOKUP($B99,'[1]Bunny Run 2019 entries'!$A:$A,'[1]Bunny Run 2019 entries'!$D:$D)))</f>
        <v/>
      </c>
      <c r="H99" s="1" t="str">
        <f>IF(A99="","",LOOKUP($B99,'[1]Bunny Run 2019 entries'!$A:$A,'[1]Bunny Run 2019 entries'!$F:$F))</f>
        <v>Female</v>
      </c>
      <c r="I99" s="1">
        <f>IF(A99="","",LOOKUP($B99,'[1]Bunny Run 2019 entries'!$A:$A,'[1]Bunny Run 2019 entries'!$I:$I))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 Races</dc:creator>
  <cp:lastModifiedBy>WA Races</cp:lastModifiedBy>
  <dcterms:created xsi:type="dcterms:W3CDTF">2019-06-16T09:49:10Z</dcterms:created>
  <dcterms:modified xsi:type="dcterms:W3CDTF">2019-06-16T09:50:04Z</dcterms:modified>
</cp:coreProperties>
</file>